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BANKO Sluzbeno 110224\MINISTARSTVO ZZS\BANKO 26\IZVESTAVANjE u 26\Odsek SEVESO 26\"/>
    </mc:Choice>
  </mc:AlternateContent>
  <xr:revisionPtr revIDLastSave="0" documentId="13_ncr:1_{AEB21A9B-E247-4B79-B372-099B9778C6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lementi Nadzora" sheetId="1" r:id="rId1"/>
  </sheets>
  <definedNames>
    <definedName name="ponderi">'Elementi Nadzora'!$J$2:$J$9</definedName>
  </definedNames>
  <calcPr calcId="181029"/>
</workbook>
</file>

<file path=xl/calcChain.xml><?xml version="1.0" encoding="utf-8"?>
<calcChain xmlns="http://schemas.openxmlformats.org/spreadsheetml/2006/main">
  <c r="D158" i="1" l="1"/>
  <c r="D128" i="1"/>
  <c r="D106" i="1"/>
  <c r="D172" i="1"/>
  <c r="C174" i="1" l="1"/>
  <c r="B1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Inspektor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Ово је датум документа, НЕ МЕЊАТИ!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Упишите датум у формату: 00.00.0000 
БЕЗ ТАЧКЕ НА КРАЈУ !!!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ОДАБЕРИТЕ ИМЕ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ОДАБЕРИТЕ СТАТУС ПОСТРОЈЕЊА ИЗ ПАДАЈУЋЕГ МЕНИЈА!!!
(Виши/Нижи ред)
(Кликните на стрелицу у доњем десном углу ове ћелије !)</t>
        </r>
      </text>
    </comment>
    <comment ref="D2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УБАЦИТЕ *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5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6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9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6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0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2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3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5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9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0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82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4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6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8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0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91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4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8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9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1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3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4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8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19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0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1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2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6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7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1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2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4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5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6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7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8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9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40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2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4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5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6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7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8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9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0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6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1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2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УБАЦИТЕ *</t>
        </r>
      </text>
    </comment>
    <comment ref="D168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0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>УБАЦИТЕ *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7" authorId="0" shapeId="0" xr:uid="{2623A64B-AF45-423B-91CF-17EF59E0E23A}">
      <text>
        <r>
          <rPr>
            <b/>
            <sz val="9"/>
            <color indexed="81"/>
            <rFont val="Tahoma"/>
            <family val="2"/>
          </rPr>
          <t>ОДАБЕРИТЕ ОДГОВАРАЈУЋИ ПОНДЕР ИЗ ПАДАЈУЋЕГ МЕНИЈА !!!!
(Кликните на стрелицу у доњем десном углу ове ћелије !)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<sst xmlns="http://schemas.openxmlformats.org/spreadsheetml/2006/main" count="237" uniqueCount="223">
  <si>
    <t>Питање</t>
  </si>
  <si>
    <t>Одговор</t>
  </si>
  <si>
    <t>Бод.</t>
  </si>
  <si>
    <t xml:space="preserve">„Н1“ АКУТНА ТОКСИЧНОСТ, 
категорија 1, сви путеви излагања
</t>
  </si>
  <si>
    <t xml:space="preserve">„Н2“ АКУТНА ТОКСИЧНОСТ, 
- категорија 2, сви путеви излагања
- категорија 3 инхалационо
</t>
  </si>
  <si>
    <t xml:space="preserve">„Н3“ СПЕЦИФИЧНА ТОКСИЧНОСТ ЗА ЦИЉНИ ОРГАН – ЈЕДНОКРАТНА ИЗЛОЖЕНОСТ 
Спец. токс.- ЈИ категорија 1
</t>
  </si>
  <si>
    <t xml:space="preserve">„Р1а“ ЕКСПЛОЗИВИ
- Нестабилни експлозиви или
- Експлозиви, подкласа 1.1, 1.2, 1.3, 1.5 или 1.6, или
Супстанце или смеше које имају експлозивна својства према методи А.14 која је дата прописима којима се уређују методе испитивања опасних својства хемикалија и нису класификоване у класу опасности: органски пероксиди или самореактивне супстанце и смеше
</t>
  </si>
  <si>
    <t xml:space="preserve">„Р1б“ ЕКСПЛОЗИВИ
- Експлозиви, подкласа 1.4
</t>
  </si>
  <si>
    <t xml:space="preserve">„Р2“ ЗАПАЉИВИ ГАСОВИ
Запаљиви гасови, категорија 1 или 2
</t>
  </si>
  <si>
    <t xml:space="preserve">„Р3а“ ЗАПАЉИВИ АЕРОСОЛИ
Запаљиви аеросоли, категорија 1 или 2, који садрже запаљиве гасове, категорија 1 или 2 или запаљиве течности, категорија 1
</t>
  </si>
  <si>
    <t xml:space="preserve">„Р3б“ ЗАПАЉИВИ АЕРОСОЛИ
Запаљиви аеросоли, категорија 1 или 2, који не садрже запаљиве гасове, категорија 1 или 2 нити запаљиве течности, категорија 1
</t>
  </si>
  <si>
    <t xml:space="preserve">„Р4“ ОКСИДУЈУЋИ ГАСОВИ
ОКСИДУЈУЋИ ГАСОВИ, категорија 1
</t>
  </si>
  <si>
    <t xml:space="preserve">„Р5а“ ЗАПАЉИВЕ ТЕЧНОСТИ
- Запаљиве течности, категорија 1, или
- Запаљиве течности, категорија 2 или 3 које се одржавају на температури изнад њихове тачке кључања, или
- Друге течности чија је тачка паљења ≤ 60 С, које се одржавају на температури изнад њихове тачке кључања
</t>
  </si>
  <si>
    <t xml:space="preserve">„Р5б“ ЗАПАЉИВЕ ТЕЧНОСТИ
- Запаљиве течности, категорија 2 или 3, код којих посебни услови процеса, као што су висок притисак или висока температура, могу створити опасности од великог удеса, или
- Друге течности са тачком паљења ≤ 60 С код којих посебни услови процеса, као што су висок притисак или висока температура, могу створити опасности од великог удеса
</t>
  </si>
  <si>
    <t xml:space="preserve">„Р5с“ ЗАПАЉИВЕ ТЕЧНОСТИ
- Запаљиве течности, категорија 2 или 3, које нису обухваћене под Р5а и Р5б
</t>
  </si>
  <si>
    <t xml:space="preserve">„Рба“ САМОРЕАКТИВНЕ СУПСТАНЦЕ И СМЕШЕ И ОРГАНСКИ ПЕРОКСИДИ 
Самореактивне супсатнце и смеше, тип А или В, или Органски пероксиди, тип А или Б
</t>
  </si>
  <si>
    <t xml:space="preserve">„Р6б“ САМОРЕАКТИВНЕ СУПСТАНЦЕ И СМЕШЕ И ОРГАНСКИ ПЕРОКСИДИ 
Самореактивне супсатнце и смеше, тип С, D и Е или F или Органски пероксиди, тип С, D и Е или F
</t>
  </si>
  <si>
    <t xml:space="preserve">„Р7“ САМОЗАПАЉИВЕ ТЕЧНОСТИ И ЧВРСТЕ СУПСТАНЦЕ 
Самозапаљиве течностим, категорија 1
Самозапаљиве чврсте материје, категорија 1
</t>
  </si>
  <si>
    <t xml:space="preserve">„Р8“ ОКСИДУЈУЋЕ ТЕЧНОСТИ И ЧВРСТЕ СУПСТАНЦЕ
Оксидујуће течности категорија 1,2 и 3
или 
Оксидујуће чврсте супстанце и смеше, категорија 1,2 и 3
</t>
  </si>
  <si>
    <t xml:space="preserve">„Е1“ ОПАСНОСТ ПО ВОДЕНУ ЖИВОТНУ 
- категорија Акутно 1, или 
- категорија Хронично 1
</t>
  </si>
  <si>
    <t xml:space="preserve">„Е2“ ОПАСНОСТ ПО ВОДЕНУ ЖИВОТНУ 
- категорија Хронично 2
</t>
  </si>
  <si>
    <t>„О1“ Супстанце или смеше којима је додељено додатно обавештење о опасности EUH 014</t>
  </si>
  <si>
    <t>„О2“ Супстанце или смеше које у контакту са водом ослобађају запаљиве гасове, категорија 1</t>
  </si>
  <si>
    <t>„О3“ Супстанце или смеше којима је додељено додатно обавештење о опасности EUH 029</t>
  </si>
  <si>
    <t>Постоји ризик од наглих поплава или је било великих поплава</t>
  </si>
  <si>
    <t>Могуће дуготрајно искључење електричне енергије</t>
  </si>
  <si>
    <t>Могуће привремено искључење електричне енергије</t>
  </si>
  <si>
    <t>Могућ је краћи прекид у напајању електричном енергијом</t>
  </si>
  <si>
    <t>Могуће дуготрајно искључење воде</t>
  </si>
  <si>
    <t>Могуће привремено искључење воде</t>
  </si>
  <si>
    <t>Могућ је краћи прекид у водоснабдевању</t>
  </si>
  <si>
    <t>Могуће дуготрајно искључење гаса</t>
  </si>
  <si>
    <t>Могуће привремено искључење гаса</t>
  </si>
  <si>
    <t>Могућ је краћи прекид у напајању гасом</t>
  </si>
  <si>
    <t>4. КАКАВ ЈЕ ИСТОРИЈАТ УСАГЛАШЕНОСТИ</t>
  </si>
  <si>
    <t>Било је случајева мање неусаглашености с прописима у постројењу која су изискивала радње на побољшању</t>
  </si>
  <si>
    <t>Степен ризика</t>
  </si>
  <si>
    <t>Бр.бод.</t>
  </si>
  <si>
    <t>Утврђени могући број бодова 150</t>
  </si>
  <si>
    <t>Број бодова</t>
  </si>
  <si>
    <t>%</t>
  </si>
  <si>
    <t>Критичан</t>
  </si>
  <si>
    <t>Висок</t>
  </si>
  <si>
    <t>Средњи</t>
  </si>
  <si>
    <t>Низак</t>
  </si>
  <si>
    <t>Незнатан</t>
  </si>
  <si>
    <t>ПОНДЕРИСАЊЕ:</t>
  </si>
  <si>
    <r>
      <t xml:space="preserve">3.8. У односу на снабдевање гасом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</si>
  <si>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3.9. У односу на инфраструктуру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</si>
  <si>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4.1. У односу на потребна документа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</si>
  <si>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3.7. У односу на водоснабдевање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</si>
  <si>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3.6. У односу на снабдевање електричном енергијом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</si>
  <si>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3.5. У односу на  водно тело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</si>
  <si>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2.1. У односу на старост опреме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</si>
  <si>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Надзору присутан</t>
  </si>
  <si>
    <t>Укупно бодова у секцији 1.</t>
  </si>
  <si>
    <t>Укупно бодова у секцији 2.</t>
  </si>
  <si>
    <t>Укупно бодова у секцији 3.</t>
  </si>
  <si>
    <t>Укупно бодова у секцији 4.</t>
  </si>
  <si>
    <t>Инспектор за заштиту животне средине</t>
  </si>
  <si>
    <t>Назив радног места:</t>
  </si>
  <si>
    <t>Оператер:</t>
  </si>
  <si>
    <t>Општина - Град:</t>
  </si>
  <si>
    <t>Матични број:</t>
  </si>
  <si>
    <t>ПИБ:</t>
  </si>
  <si>
    <t>E-mail:</t>
  </si>
  <si>
    <t>Датум надзора: (00.00.0000)</t>
  </si>
  <si>
    <t>Надлежни инспектор:
(Име и Презиме)</t>
  </si>
  <si>
    <t>Ponderi</t>
  </si>
  <si>
    <t>________________________________</t>
  </si>
  <si>
    <t xml:space="preserve">1. Амонијум-нитрат (напомена 1) </t>
  </si>
  <si>
    <t xml:space="preserve">2. Амонијум-нитрат (напомена 2) </t>
  </si>
  <si>
    <t xml:space="preserve">3. Амонијум-нитрат (напомена 3) </t>
  </si>
  <si>
    <t xml:space="preserve">4. Амонијум-нитрат (напомена 4) </t>
  </si>
  <si>
    <t xml:space="preserve">5. Калијум-нитрат (напомена 5) </t>
  </si>
  <si>
    <t xml:space="preserve">6. Калијум-нитрат (напомена 6) </t>
  </si>
  <si>
    <t>7. Арсен пентоксид, арсенатна (V) киселина и/или њене соли [1303-28-2]</t>
  </si>
  <si>
    <t>8. Арсен триоксид, арсенитна (III) киселина и/или њене соли  [1327-53-3]</t>
  </si>
  <si>
    <t xml:space="preserve">9. Бром [7726-95-6] </t>
  </si>
  <si>
    <t xml:space="preserve">10. Хлор [7782-50-5] </t>
  </si>
  <si>
    <t>11. Једињења никла у облику праха која се могу удахнути: никл-моноксид, никл-диоксид, никл-сулфид, триникл-дисулфид, диниклтриоксид</t>
  </si>
  <si>
    <t xml:space="preserve">12. Етиленимин [151-56-4] </t>
  </si>
  <si>
    <t xml:space="preserve">13. Флуор [7782-41-4] </t>
  </si>
  <si>
    <t xml:space="preserve">14. Формалдехид (концентрација ≥ 90%) [50-00-0] </t>
  </si>
  <si>
    <t xml:space="preserve">15. Водоник [1333-74-0] </t>
  </si>
  <si>
    <t xml:space="preserve">16. Хлороводоник (течни гас) [7647-01-0] </t>
  </si>
  <si>
    <t xml:space="preserve">17. Алкили олова </t>
  </si>
  <si>
    <t xml:space="preserve">18. Течни запаљиви гасови, категорија 1 или 2 (укључујући ТНГ) и природни гас (напомена 7) </t>
  </si>
  <si>
    <t xml:space="preserve">19. Ацетилен [74-86-2] </t>
  </si>
  <si>
    <t xml:space="preserve">20. Етилен оксид [75-21-8] </t>
  </si>
  <si>
    <t xml:space="preserve">21. Пропилен оксид [75-56-9] </t>
  </si>
  <si>
    <t xml:space="preserve">22. Метанол [67-56-1] </t>
  </si>
  <si>
    <t>23. 4,4'-метилен-бис-(2-хлоранилин) и/или његове соли, у облику праха  [101-14-4]</t>
  </si>
  <si>
    <t xml:space="preserve">24. Метил изоцијанат [624-83-9] </t>
  </si>
  <si>
    <t xml:space="preserve">25. Кисеоник [7782-44-7] </t>
  </si>
  <si>
    <t>26. 2,4 Толуен диизоцијанат [584-84-9]
2,6 Толуен диизоцијанат [91-08-7]</t>
  </si>
  <si>
    <t xml:space="preserve">27. Карбонилдихлорид (фозген) [75-44-5] </t>
  </si>
  <si>
    <t xml:space="preserve">28. Арсин (Аресен трихидрид) [7784-42-1] </t>
  </si>
  <si>
    <t xml:space="preserve">29. Фосфин (фосфор-трихидрид) [7803-51-2] </t>
  </si>
  <si>
    <t xml:space="preserve">30. Сумпор дихлорид [10545-99-0] </t>
  </si>
  <si>
    <t xml:space="preserve">31. Сумпор триоксид [7446-11-9] </t>
  </si>
  <si>
    <t xml:space="preserve">32. Полихлоровани дибензофурани и полихлоровани дибензодиоксини(укључујући TCDD), изражени као еквивалент TCDD (напомена 8) </t>
  </si>
  <si>
    <t xml:space="preserve">33. Следећи карциногени или смеше које садрже следеће карциногене у концентрацијама изнад 5% масених:
4-Аминобифенил и/или његове соли, Бензотрихлорид, Бензидин и/или соли, Бис (хлорметил) етар, Хлорметил метил етар, 1,2-Диброметан, Диетил сулфат, Диметил сулфат, Диметилкарбамоилхлорид, 1,2-Дибром-3-хлорпропан, 1,2-Диметилхидразин, Диметилнитрозамин, Хексаметилфосфор триамид, Хидразин, 2-Нафтиламин и/или соли, 4-Нитробифенил и 1,3-Пропансултон 
</t>
  </si>
  <si>
    <t xml:space="preserve">35. Амонијак, безводни [7664-41-7] </t>
  </si>
  <si>
    <t xml:space="preserve">36. Бор трифлуорид [7637-07-2]
</t>
  </si>
  <si>
    <t>37. Водоник сулфид [7783-06-4]</t>
  </si>
  <si>
    <t>38. Пиперидин [110-89-4]</t>
  </si>
  <si>
    <t>39. Бис (2-диметиламиноетил) (метил) амин</t>
  </si>
  <si>
    <t>40. 3-(2-Етилхексилокси) пропиламин</t>
  </si>
  <si>
    <t>42. Пропиламин (напомена 9)</t>
  </si>
  <si>
    <t>43. Терц-бутил акрилат (напомена 9)</t>
  </si>
  <si>
    <t>44. 2-Метил-3-бутеннитрил (напомена 9)</t>
  </si>
  <si>
    <t>45. Тетрахидро-3,5-диметил-1,3,5,-тиадиазин-2-тион (дазомет) (напомена 9)</t>
  </si>
  <si>
    <t>46. Метил акрилат (напомена 9)</t>
  </si>
  <si>
    <t>47. 3-Метилпиридин (напомена 9)</t>
  </si>
  <si>
    <t>48. 1-Бром-3-хлорпропан (напомена 9)</t>
  </si>
  <si>
    <r>
      <t xml:space="preserve">2.4. У односу на могућност земљотреса
</t>
    </r>
    <r>
      <rPr>
        <b/>
        <sz val="10"/>
        <color rgb="FFFF0000"/>
        <rFont val="Arial"/>
        <family val="2"/>
      </rPr>
      <t>Напомена:  дозвољено означити све критеријуме</t>
    </r>
  </si>
  <si>
    <r>
      <t xml:space="preserve">3.4. У односу на осетљива природна подручја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</si>
  <si>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 xml:space="preserve">41. Смеше (*) натријум хипохлорита класификоване као опасност по водену животну средину, категорија Акутно 1 [H400], које садрже мање од 5% активног хлора и нису класификоване ни у једну другу категорију опасности наведену у Табели II Правилника.
____________
(*)Под условом да смеша у одсуству натријум хипохлорита не би била класификована као опасност по водену животну средину, категорија Акутно [H400]
</t>
  </si>
  <si>
    <t xml:space="preserve">34. Деривати нафте и алтернативна горива:
а) бензини и примарни бензини;
б) керозини (укључујући горива за млазне авионе);
в) гасна уља (укључујући дизел гориво, уља за ложење у домаћинству и мешавине гасних уља)
г) тешка уља за ложење;
д) алтернативна горива која служе за исте намене и са сличним својствима у погледу запаљивости и опасности по животну средину као и производи из тачака а) до г).
</t>
  </si>
  <si>
    <r>
      <t xml:space="preserve">&gt; 90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150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</si>
  <si>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90</t>
    </r>
  </si>
  <si>
    <r>
      <t xml:space="preserve">&gt; 30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</si>
  <si>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15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30</t>
    </r>
  </si>
  <si>
    <r>
      <t xml:space="preserve">&gt; 60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100</t>
    </r>
  </si>
  <si>
    <r>
      <t xml:space="preserve">&gt; 40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60</t>
    </r>
  </si>
  <si>
    <r>
      <t xml:space="preserve">&gt; 20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40</t>
    </r>
  </si>
  <si>
    <r>
      <t xml:space="preserve">&gt; 10 </t>
    </r>
    <r>
      <rPr>
        <b/>
        <sz val="10"/>
        <rFont val="Calibri"/>
        <family val="2"/>
      </rPr>
      <t xml:space="preserve">≤ </t>
    </r>
    <r>
      <rPr>
        <b/>
        <sz val="10"/>
        <rFont val="Arial"/>
        <family val="2"/>
      </rPr>
      <t>20</t>
    </r>
  </si>
  <si>
    <t>≤ 15</t>
  </si>
  <si>
    <t>≤ 10</t>
  </si>
  <si>
    <t>Телефон:</t>
  </si>
  <si>
    <t>1. ОДРЕДИТЕ ВРСТУ, ОСОБИНЕ, КОЛИЧИНЕ И УКУПАН БРОЈ ОПАСНИХ СУПСТАНЦИ НА ЛОКАЦИЈИ СЕВЕСО КОМПЛЕКСА</t>
  </si>
  <si>
    <t>a) 1.1. ОДРЕДИТЕ ИМЕНОВАНУ ОПАСНУ СУПСТАНЦУ ПРИСУТНУ У СЕВЕСО КОМПЛЕКСУ (НА ОСНОВУ ЛИСТЕ ОПАСНИХ СУПСТАНЦИ, ДЕО 2. Именоване опасне супстанце ПРАВИЛНИКА ( "Сл.гл. РС", бр. 28/25)</t>
  </si>
  <si>
    <t>Ако се постројење препознало на основу категорије ОС</t>
  </si>
  <si>
    <t>b) КАТЕГОРИЈЕ ОПАСНИХ СУПСТАНЦИ (НА ОСНОВУ ЛИСТЕ ОПАСНИХ СУПСТАНЦИ, ДЕО 1. Категорије опасних супстанци ПРАВИЛНИКА 
("Сл.гл. РС", бр. 28/25)</t>
  </si>
  <si>
    <r>
      <t xml:space="preserve">1.1. ОДРЕДИТЕ ИМЕНОВАНУ ОПАСНУ СУПСТАНЦУ ПРИСУТНУ У СЕВЕСО КОМПЛЕКСУ
</t>
    </r>
    <r>
      <rPr>
        <b/>
        <sz val="10"/>
        <color indexed="10"/>
        <rFont val="Arial"/>
        <family val="2"/>
      </rPr>
      <t>(Напомена: Максимално уписати 4 најзначајније ОС у комплексу -  (максимални број бодова је 20)</t>
    </r>
    <r>
      <rPr>
        <b/>
        <sz val="10"/>
        <rFont val="Arial"/>
        <family val="2"/>
      </rPr>
      <t xml:space="preserve">
</t>
    </r>
  </si>
  <si>
    <r>
      <t xml:space="preserve">1.2. Одељак „Н“ – ОПАСНОСТ ПО ЗДРАВЉЕ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</si>
  <si>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1.3. Одељак „Р“ – ФИЗИЧКЕ ОПАСНОСТИ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</si>
  <si>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1.4. Одељак „Е“ – ОПАСНОСТ ПО ЖИВОТНУ СРЕДИНУ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</si>
  <si>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1.5. Одељак „О“ – ДОДАТНЕ ОПАНОСТИ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</si>
  <si>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1.6 Количина опасне супстанце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</si>
  <si>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в) КОЛИЧИНА ОПАСНЕ СУПСТАНЦЕ</t>
  </si>
  <si>
    <t>г) УКУПАН БРОЈ ОПАСНИХ СУПСТАНЦИ</t>
  </si>
  <si>
    <r>
      <t xml:space="preserve">1.7. У односу на укупан број опасних супстанци на локацији севесо постројења/комплекса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</si>
  <si>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t>2. ОДРЕДИТЕ ФАКТОРЕ ПОВЕЋАЊА РИЗИКА НА ЛОКАЦИЈИ СЕВЕСО ПОСТРОЈЕЊА/КОМПЛЕКСА</t>
  </si>
  <si>
    <r>
      <t xml:space="preserve">2.2. У односу на локацију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</si>
  <si>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2.3. У односу на могућност плављења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</si>
  <si>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2.5. У односу на специфичности технолошког процеса
</t>
    </r>
    <r>
      <rPr>
        <b/>
        <sz val="10"/>
        <color indexed="10"/>
        <rFont val="Arial"/>
        <family val="2"/>
      </rPr>
      <t>Напомена:  дозвољено означити све критеријуме</t>
    </r>
  </si>
  <si>
    <r>
      <t xml:space="preserve">3.1. У односу на околину (на насељена подручја)
Напомена: </t>
    </r>
    <r>
      <rPr>
        <b/>
        <sz val="10"/>
        <color indexed="10"/>
        <rFont val="Arial"/>
        <family val="2"/>
        <charset val="238"/>
      </rPr>
      <t>Максимално један критеријум</t>
    </r>
  </si>
  <si>
    <r>
      <t xml:space="preserve">3.2. У односу на околину (на локације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</si>
  <si>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3.3. У односу на околину (на јавне зграде које јавност често посећује)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</si>
  <si>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4.2. У односу на поштовање националног законодавства у области заштите од великог удеса
</t>
    </r>
    <r>
      <rPr>
        <b/>
        <sz val="10"/>
        <color indexed="10"/>
        <rFont val="Arial"/>
        <family val="2"/>
        <charset val="238"/>
      </rPr>
      <t>Напомена: Максимално један критеријум</t>
    </r>
  </si>
  <si>
    <r>
      <t xml:space="preserve">4.3. У односу на појаву великог удеса
</t>
    </r>
    <r>
      <rPr>
        <b/>
        <sz val="10"/>
        <color indexed="10"/>
        <rFont val="Arial"/>
        <family val="2"/>
      </rPr>
      <t>Напомена: дозвољено је означити све критеријуме</t>
    </r>
  </si>
  <si>
    <t>На основу количине, врсте, особине, агрегатног стања ОС и ефеката који  настаје приликом великог удеса, укупан збир бодова се множи са:</t>
  </si>
  <si>
    <t>ИНФОРМАЦИЈЕ О КОМПЛЕКСУ</t>
  </si>
  <si>
    <t>Статус комплекса:
ВР/НР</t>
  </si>
  <si>
    <t>Контакт особа у комплексау:</t>
  </si>
  <si>
    <t>АЛАТ ЗА ПРОЦЕНУ РИЗИКА СЕВЕСО КОМПЛЕКСА</t>
  </si>
  <si>
    <t>Опрема у комплексу је старија од 20 година</t>
  </si>
  <si>
    <t>Опрема у комплексу је старија од 20 година али је иста обновљена</t>
  </si>
  <si>
    <t>Опрема у комплексу је стара до 10 година</t>
  </si>
  <si>
    <t>Комплекс је у плавном подручју</t>
  </si>
  <si>
    <t>Комплекс се налази у сеизмички активном подручју у којем је било земљотреса</t>
  </si>
  <si>
    <t>Комплекс се налази у сеизмички активном подручју</t>
  </si>
  <si>
    <t>Комплекс се налази у подручју у којем постоји ризик од одрона</t>
  </si>
  <si>
    <t>Комплекс ради са опремом под високим притиском</t>
  </si>
  <si>
    <t>Комплекс ради са агресивним материјалима</t>
  </si>
  <si>
    <t>Комплекс ради шаржним процесом</t>
  </si>
  <si>
    <t>Комплекс ради и у ноћним сменама</t>
  </si>
  <si>
    <t>Комплекс се не одржава адекватно</t>
  </si>
  <si>
    <t>Комплекс ради са високим температурама или користи егзотермне реакције</t>
  </si>
  <si>
    <t>Дошло је до кршења прописа у комплексу који изискују званичну контролу примене прописа и подношење пријава од стране инспектора</t>
  </si>
  <si>
    <t>Било је случајева неусаглашености с прописима у комплексу који изискују неодложне радње на побољшању</t>
  </si>
  <si>
    <t>У комплексу је било великих удеса</t>
  </si>
  <si>
    <t>Било је (потврђених) притужби на активности у комплексу у задње 2 године</t>
  </si>
  <si>
    <t>Има пријављених или познатих случајева избегнутих великих удеса у комплексу</t>
  </si>
  <si>
    <t>Било је великих удеса у сличним комплексима</t>
  </si>
  <si>
    <t>Било је непријављених случајева избегнутих великих удеса у комплексу</t>
  </si>
  <si>
    <t>Више од две опасне супстанце су у  једнаким или већим количинама од прописаних на локацији севесо комплекса</t>
  </si>
  <si>
    <t>Две опасне супстанце су у  једнаким или већим количинама од прописаних на локацији севесо комплекса</t>
  </si>
  <si>
    <t>Једна опасна супстанца је присутна у  једнаким или већим количинама од прописаних на локацији севесо комплекса</t>
  </si>
  <si>
    <t>Севесо комплекс се препознао на основу сабирања количина ОС у случају када када ни једна ОС у комплексау није присутна у количинама једнаким или већим од наведених у Листи ОС правилника)</t>
  </si>
  <si>
    <t>Постоје индустријске активности око комплекса које могу изазвати домино ефекат</t>
  </si>
  <si>
    <t>Комплекс има велики број операција утовара/истовара</t>
  </si>
  <si>
    <t>Око комплекса постоји висок ризик од великог удеса који су у вези са транспортом (друмски, железнички, ваздушни саобраћај)</t>
  </si>
  <si>
    <t>ЗАШТИТА ОД ВЕЛИКОГ УДЕСА КОД СЕВЕСО КОМПЛЕКСА</t>
  </si>
  <si>
    <t>Назив комплекса:</t>
  </si>
  <si>
    <t>Адреса комплекса:</t>
  </si>
  <si>
    <t>Опасне супстанце  су присутне у средњим вредностима (између доње и горње границе) за Севесо комплексе нижег реда</t>
  </si>
  <si>
    <t>Опасне супстанце су присутне најмање три пута више од граничних за севесо комплексе вишег реда</t>
  </si>
  <si>
    <t>Опасне супстанце су присутне најмање дупло више од граничних за севесо комплексе вишег реда</t>
  </si>
  <si>
    <t>Опасне супстанце су присутне у вредностима близу доњих граничних за севесо комплексе вишег реда</t>
  </si>
  <si>
    <t>Опасне супстанце су присутне у горњим вредностима близу граничних за севесо комплексе нижег реда</t>
  </si>
  <si>
    <t>Опасне супстанце су присутне у вредностима близу доњих граничних за севесо комплексе нижег реда</t>
  </si>
  <si>
    <t>У близини комплекса постоје други севесо комплекси или војни објекти</t>
  </si>
  <si>
    <t>ППВУ/ИБ и ИПЗоВУ није израђен</t>
  </si>
  <si>
    <t>ППВУ/ИБ и ИПЗоВУ не задовољава односно није имплементиран у потпуности</t>
  </si>
  <si>
    <t>Компанија/севесо оператер не сарађује с органима за контролу примене прописа</t>
  </si>
  <si>
    <t>Опрема у комплексу је старија од 10 година</t>
  </si>
  <si>
    <t>3. ОДРЕДИТЕ ПРИЈЕМНИКЕ  РИЗИКА НА ЛОКАЦИЈИ СЕВЕСО КОМПЛЕКСА</t>
  </si>
  <si>
    <t>Постоје локације које јавност често посећује (стадиони, паркови, рекреативни терени, отворене пијаце) на удаљености од 1000 до 1500 m од комплекса</t>
  </si>
  <si>
    <t>Постоје јавне зграде на удаљености од 1000 до 1500 m од комплекса</t>
  </si>
  <si>
    <t>Постоје јавне зграде (болнице, домови за старе, школе, итд.) у непосредној близини комплекса на удаљености до 500 m од комплекса</t>
  </si>
  <si>
    <t>Постоје јавне зграде у којима се могу осетити негативне последице великог удеса на удаљености од 500 до 1000 m од комплекса</t>
  </si>
  <si>
    <t>Постоје насељена подручја/повредиви објекти на удаљености од 1000 до 1500 m од комплекса</t>
  </si>
  <si>
    <t>Постоје насељена подручја/повредиви објекти у области у којој би се могле осетити негативне последице услед великог удеса у комплексу, на удаљености од 500 до 1000 m од комплекса</t>
  </si>
  <si>
    <t>Постоје насељена подручја/повредиви објекти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</si>
  <si>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у непосредној близини комплекса, на удаљености до 500 m</t>
  </si>
  <si>
    <t>Постоје локације које јавност често посећује (стадиони, паркови, рекреативни терени, отворене пијаце) на којима се могу осетити негативне последице великог удеса, на удаљености од 500 до 1000 m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</si>
  <si>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до 500 m од комплекса.
</t>
  </si>
  <si>
    <t xml:space="preserve">Постоје осетљива природна подручја (национални паркови, паркови природе, заштићене биљ. и жив. врсте) у области у којој се могу осетити негативне 
последице услед великог удеса, на удаљености од 500 до 1000 m од комплекса.
</t>
  </si>
  <si>
    <t>Постоје осетљива природна подручја (национални паркови, паркови природе, заштићене биљ. и жив. врсте) на удаљености од 1000 до 1500 m од комплекса</t>
  </si>
  <si>
    <t>Велики удес у комплексу може угрозити локално водено тело</t>
  </si>
  <si>
    <t>Велики удес у комплексу може угрозити велико водено тело или подземне воде</t>
  </si>
  <si>
    <t>Велики удес у комплексу може угрозити међунароно водено тело</t>
  </si>
  <si>
    <t>Кључна инфраструктура (ауто пут, железничка пруга, прометни путеви..) се налази у непосредној близини комплекса на удаљености до 500 m</t>
  </si>
  <si>
    <t>Кључна инфраструктура (ауто пут, железничка пруга, прометни путеви..) се налази у области у којој се могу осетити негативне последице великог удеса у комплексу на удаљености од 500 до 1000 m</t>
  </si>
  <si>
    <t>На удаљености од 1000 до 1500 m од комплекса се налази кључна инфраструктура (ауто пут, железничка пруга, прометни путеви..)</t>
  </si>
  <si>
    <t>Уколико сам процени да је због локације, природе опасних супстанци и опасних активности повећана вероватноћа настанка великог удеса и могућих последица</t>
  </si>
  <si>
    <t>________________________</t>
  </si>
  <si>
    <t>Датум: 06.12.2025.</t>
  </si>
  <si>
    <r>
      <t xml:space="preserve">  </t>
    </r>
    <r>
      <rPr>
        <b/>
        <sz val="11"/>
        <color indexed="8"/>
        <rFont val="Times New Roman"/>
        <family val="2"/>
      </rPr>
      <t>Република Србија</t>
    </r>
    <r>
      <rPr>
        <sz val="11"/>
        <color indexed="8"/>
        <rFont val="Times New Roman"/>
        <family val="2"/>
      </rPr>
      <t xml:space="preserve">
   МИНИСТАРСТВО ЗАШТИТЕ ЖИВОТНЕ СРЕДИНЕ
  Сектор за надзор и превентивно деловање у животној средини 
Инспекција за заштиту животне средине</t>
    </r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</si>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</sst>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238"/>
    </font>
    <font>
      <sz val="14"/>
      <color indexed="8"/>
      <name val="Times New Roman"/>
      <family val="2"/>
    </font>
    <font>
      <sz val="11"/>
      <color indexed="8"/>
      <name val="Times New Roman"/>
      <family val="2"/>
    </font>
    <font>
      <b/>
      <sz val="11"/>
      <color indexed="8"/>
      <name val="Times New Roman"/>
      <family val="2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1"/>
      <name val="Arial"/>
      <family val="2"/>
    </font>
    <font>
      <b/>
      <sz val="12"/>
      <color indexed="8"/>
      <name val="Times New Roman"/>
      <family val="1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wrapText="1"/>
    </xf>
    <xf numFmtId="0" fontId="16" fillId="0" borderId="0" xfId="0" applyFo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12" borderId="0" xfId="0" applyFill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5" fillId="9" borderId="18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0" fontId="7" fillId="9" borderId="1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19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24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9" borderId="21" xfId="0" applyFont="1" applyFill="1" applyBorder="1" applyAlignment="1">
      <alignment horizontal="left" vertical="top" wrapText="1"/>
    </xf>
    <xf numFmtId="0" fontId="2" fillId="9" borderId="11" xfId="0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horizontal="left" vertical="top" wrapText="1"/>
    </xf>
    <xf numFmtId="0" fontId="3" fillId="10" borderId="32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left" vertical="top" wrapText="1"/>
    </xf>
    <xf numFmtId="0" fontId="3" fillId="10" borderId="3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 vertical="top" wrapText="1"/>
    </xf>
    <xf numFmtId="0" fontId="0" fillId="13" borderId="16" xfId="0" applyFill="1" applyBorder="1" applyAlignment="1">
      <alignment horizontal="left" vertical="top" wrapText="1"/>
    </xf>
    <xf numFmtId="0" fontId="8" fillId="9" borderId="28" xfId="0" applyFont="1" applyFill="1" applyBorder="1" applyAlignment="1">
      <alignment wrapText="1"/>
    </xf>
    <xf numFmtId="0" fontId="3" fillId="11" borderId="18" xfId="0" applyFont="1" applyFill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0" fillId="13" borderId="1" xfId="0" applyFill="1" applyBorder="1" applyAlignment="1">
      <alignment horizontal="left" vertical="top" wrapText="1"/>
    </xf>
    <xf numFmtId="0" fontId="2" fillId="13" borderId="1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13" borderId="2" xfId="0" applyFont="1" applyFill="1" applyBorder="1" applyAlignment="1">
      <alignment horizontal="left" vertical="top" wrapText="1"/>
    </xf>
    <xf numFmtId="0" fontId="14" fillId="9" borderId="28" xfId="0" applyFont="1" applyFill="1" applyBorder="1" applyAlignment="1">
      <alignment wrapText="1"/>
    </xf>
    <xf numFmtId="0" fontId="0" fillId="13" borderId="13" xfId="0" applyFill="1" applyBorder="1" applyAlignment="1">
      <alignment horizontal="left" vertical="top" wrapText="1"/>
    </xf>
    <xf numFmtId="0" fontId="2" fillId="13" borderId="16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0" fontId="2" fillId="0" borderId="19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7" borderId="4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 wrapText="1"/>
    </xf>
    <xf numFmtId="17" fontId="8" fillId="7" borderId="1" xfId="0" applyNumberFormat="1" applyFont="1" applyFill="1" applyBorder="1" applyAlignment="1">
      <alignment horizontal="left" vertical="top" wrapText="1"/>
    </xf>
    <xf numFmtId="9" fontId="8" fillId="7" borderId="1" xfId="0" applyNumberFormat="1" applyFont="1" applyFill="1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2" fillId="0" borderId="30" xfId="0" applyFont="1" applyBorder="1" applyAlignment="1">
      <alignment horizontal="center" vertical="top" wrapText="1"/>
    </xf>
    <xf numFmtId="0" fontId="1" fillId="9" borderId="18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5" xfId="0" applyFont="1" applyFill="1" applyBorder="1" applyAlignment="1">
      <alignment horizontal="left" vertical="top" wrapText="1"/>
    </xf>
    <xf numFmtId="0" fontId="0" fillId="9" borderId="16" xfId="0" applyFill="1" applyBorder="1" applyAlignment="1">
      <alignment horizontal="left" vertical="top" wrapText="1"/>
    </xf>
    <xf numFmtId="0" fontId="2" fillId="9" borderId="17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9" borderId="26" xfId="0" applyFont="1" applyFill="1" applyBorder="1" applyAlignment="1" applyProtection="1">
      <alignment horizontal="left" vertical="top" wrapText="1"/>
      <protection locked="0"/>
    </xf>
    <xf numFmtId="0" fontId="3" fillId="10" borderId="34" xfId="0" applyFont="1" applyFill="1" applyBorder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2" fontId="1" fillId="9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7" fillId="13" borderId="36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 wrapText="1"/>
    </xf>
    <xf numFmtId="0" fontId="22" fillId="0" borderId="38" xfId="0" applyFont="1" applyBorder="1" applyAlignment="1">
      <alignment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2" fillId="0" borderId="1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8" fillId="9" borderId="27" xfId="0" applyFont="1" applyFill="1" applyBorder="1" applyAlignment="1">
      <alignment horizontal="left" vertical="top" wrapText="1"/>
    </xf>
    <xf numFmtId="0" fontId="8" fillId="9" borderId="4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11" borderId="23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2" fillId="13" borderId="12" xfId="0" applyFont="1" applyFill="1" applyBorder="1" applyAlignment="1">
      <alignment horizontal="left" vertical="top" wrapText="1"/>
    </xf>
    <xf numFmtId="0" fontId="2" fillId="13" borderId="18" xfId="0" applyFont="1" applyFill="1" applyBorder="1" applyAlignment="1">
      <alignment horizontal="left" vertical="top" wrapText="1"/>
    </xf>
    <xf numFmtId="0" fontId="2" fillId="13" borderId="15" xfId="0" applyFont="1" applyFill="1" applyBorder="1" applyAlignment="1">
      <alignment horizontal="left" vertical="top" wrapText="1"/>
    </xf>
    <xf numFmtId="0" fontId="14" fillId="9" borderId="27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57150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400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J197"/>
  <sheetViews>
    <sheetView tabSelected="1" zoomScale="120" zoomScaleNormal="120" zoomScaleSheetLayoutView="180" workbookViewId="0">
      <selection activeCell="H28" sqref="H28"/>
    </sheetView>
  </sheetViews>
  <sheetFormatPr defaultColWidth="9.140625" defaultRowHeight="12.75" x14ac:dyDescent="0.2"/>
  <cols>
    <col min="1" max="1" width="14.85546875" style="2" customWidth="1"/>
    <col min="2" max="2" width="46.7109375" style="2" customWidth="1"/>
    <col min="3" max="3" width="10.42578125" style="2" customWidth="1"/>
    <col min="4" max="4" width="19" style="5" customWidth="1"/>
    <col min="5" max="5" width="0.140625" style="2" customWidth="1"/>
    <col min="6" max="6" width="7.28515625" style="2" customWidth="1"/>
    <col min="7" max="9" width="11.5703125" style="2" customWidth="1"/>
    <col min="10" max="10" width="11.5703125" style="2" hidden="1" customWidth="1"/>
    <col min="11" max="252" width="11.5703125" style="2" customWidth="1"/>
    <col min="253" max="253" width="11.5703125" style="2" bestFit="1" customWidth="1"/>
    <col min="254" max="16384" width="9.140625" style="2"/>
  </cols>
  <sheetData>
    <row r="1" spans="1:10" customFormat="1" ht="25.5" customHeight="1" x14ac:dyDescent="0.2">
      <c r="A1" s="121"/>
      <c r="B1" s="123" t="s">
        <v>221</v>
      </c>
      <c r="C1" s="123"/>
      <c r="D1" s="109" t="s">
        <v>220</v>
      </c>
      <c r="J1" s="10" t="s">
        <v>68</v>
      </c>
    </row>
    <row r="2" spans="1:10" customFormat="1" ht="21" customHeight="1" x14ac:dyDescent="0.2">
      <c r="A2" s="122"/>
      <c r="B2" s="124"/>
      <c r="C2" s="124"/>
      <c r="D2" s="110"/>
      <c r="J2" s="11">
        <v>1</v>
      </c>
    </row>
    <row r="3" spans="1:10" customFormat="1" ht="32.25" customHeight="1" thickBot="1" x14ac:dyDescent="0.25">
      <c r="A3" s="122"/>
      <c r="B3" s="124"/>
      <c r="C3" s="124"/>
      <c r="D3" s="111"/>
      <c r="J3" s="11">
        <v>1.2</v>
      </c>
    </row>
    <row r="4" spans="1:10" s="7" customFormat="1" ht="29.25" customHeight="1" thickBot="1" x14ac:dyDescent="0.25">
      <c r="A4" s="138" t="s">
        <v>185</v>
      </c>
      <c r="B4" s="139"/>
      <c r="C4" s="139"/>
      <c r="D4" s="140"/>
      <c r="J4" s="12">
        <v>1.4</v>
      </c>
    </row>
    <row r="5" spans="1:10" ht="31.5" customHeight="1" x14ac:dyDescent="0.2">
      <c r="A5" s="18"/>
      <c r="B5" s="19" t="s">
        <v>157</v>
      </c>
      <c r="C5" s="20"/>
      <c r="D5" s="21"/>
      <c r="E5" s="1"/>
      <c r="F5" s="1"/>
      <c r="J5" s="13">
        <v>1.6</v>
      </c>
    </row>
    <row r="6" spans="1:10" ht="21.75" customHeight="1" x14ac:dyDescent="0.2">
      <c r="A6" s="22"/>
      <c r="B6" s="23" t="s">
        <v>154</v>
      </c>
      <c r="C6" s="23"/>
      <c r="D6" s="24"/>
      <c r="E6" s="1"/>
      <c r="F6" s="1"/>
      <c r="J6" s="13">
        <v>1.8</v>
      </c>
    </row>
    <row r="7" spans="1:10" ht="21.75" customHeight="1" x14ac:dyDescent="0.2">
      <c r="A7" s="22" t="s">
        <v>61</v>
      </c>
      <c r="B7" s="93"/>
      <c r="C7" s="23"/>
      <c r="D7" s="24"/>
      <c r="E7" s="1"/>
      <c r="F7" s="1"/>
      <c r="J7" s="13">
        <v>2</v>
      </c>
    </row>
    <row r="8" spans="1:10" s="6" customFormat="1" ht="27.75" customHeight="1" x14ac:dyDescent="0.2">
      <c r="A8" s="25" t="s">
        <v>186</v>
      </c>
      <c r="B8" s="94" t="s">
        <v>222</v>
      </c>
      <c r="C8" s="26"/>
      <c r="D8" s="27"/>
      <c r="E8" s="3"/>
      <c r="J8" s="14">
        <v>2.5</v>
      </c>
    </row>
    <row r="9" spans="1:10" s="6" customFormat="1" ht="38.25" x14ac:dyDescent="0.2">
      <c r="A9" s="28" t="s">
        <v>66</v>
      </c>
      <c r="B9" s="95"/>
      <c r="C9" s="26"/>
      <c r="D9" s="27"/>
      <c r="E9" s="3"/>
      <c r="J9" s="14">
        <v>3</v>
      </c>
    </row>
    <row r="10" spans="1:10" s="6" customFormat="1" ht="25.5" x14ac:dyDescent="0.2">
      <c r="A10" s="28" t="s">
        <v>187</v>
      </c>
      <c r="B10" s="96"/>
      <c r="C10" s="26"/>
      <c r="D10" s="27"/>
      <c r="E10" s="3"/>
    </row>
    <row r="11" spans="1:10" s="6" customFormat="1" ht="25.5" x14ac:dyDescent="0.2">
      <c r="A11" s="28" t="s">
        <v>62</v>
      </c>
      <c r="B11" s="96"/>
      <c r="C11" s="26"/>
      <c r="D11" s="27"/>
      <c r="E11" s="3"/>
    </row>
    <row r="12" spans="1:10" s="6" customFormat="1" ht="20.100000000000001" customHeight="1" x14ac:dyDescent="0.2">
      <c r="A12" s="28" t="s">
        <v>63</v>
      </c>
      <c r="B12" s="97"/>
      <c r="C12" s="26"/>
      <c r="D12" s="27"/>
      <c r="E12" s="3"/>
    </row>
    <row r="13" spans="1:10" s="6" customFormat="1" ht="20.100000000000001" customHeight="1" x14ac:dyDescent="0.2">
      <c r="A13" s="28" t="s">
        <v>64</v>
      </c>
      <c r="B13" s="97"/>
      <c r="C13" s="26"/>
      <c r="D13" s="27"/>
      <c r="E13" s="3"/>
    </row>
    <row r="14" spans="1:10" s="6" customFormat="1" ht="30.95" customHeight="1" x14ac:dyDescent="0.2">
      <c r="A14" s="28" t="s">
        <v>156</v>
      </c>
      <c r="B14" s="96"/>
      <c r="C14" s="26"/>
      <c r="D14" s="27"/>
      <c r="E14" s="3"/>
    </row>
    <row r="15" spans="1:10" s="6" customFormat="1" ht="30.95" customHeight="1" x14ac:dyDescent="0.2">
      <c r="A15" s="28" t="s">
        <v>60</v>
      </c>
      <c r="B15" s="96"/>
      <c r="C15" s="26"/>
      <c r="D15" s="27"/>
      <c r="E15" s="3"/>
    </row>
    <row r="16" spans="1:10" s="6" customFormat="1" ht="30.95" customHeight="1" x14ac:dyDescent="0.2">
      <c r="A16" s="28" t="s">
        <v>130</v>
      </c>
      <c r="B16" s="97"/>
      <c r="C16" s="26"/>
      <c r="D16" s="27"/>
      <c r="E16" s="3"/>
    </row>
    <row r="17" spans="1:5" s="6" customFormat="1" ht="30.95" customHeight="1" x14ac:dyDescent="0.2">
      <c r="A17" s="28" t="s">
        <v>65</v>
      </c>
      <c r="B17" s="96"/>
      <c r="C17" s="26"/>
      <c r="D17" s="27"/>
      <c r="E17" s="3"/>
    </row>
    <row r="18" spans="1:5" s="6" customFormat="1" ht="57.75" customHeight="1" x14ac:dyDescent="0.2">
      <c r="A18" s="28" t="s">
        <v>67</v>
      </c>
      <c r="B18" s="94"/>
      <c r="C18" s="26"/>
      <c r="D18" s="27"/>
      <c r="E18" s="3"/>
    </row>
    <row r="19" spans="1:5" ht="42" customHeight="1" x14ac:dyDescent="0.2">
      <c r="A19" s="28" t="s">
        <v>155</v>
      </c>
      <c r="B19" s="94"/>
      <c r="C19" s="26"/>
      <c r="D19" s="27"/>
      <c r="E19" s="3"/>
    </row>
    <row r="20" spans="1:5" ht="33.6" customHeight="1" x14ac:dyDescent="0.2">
      <c r="A20" s="125" t="s">
        <v>131</v>
      </c>
      <c r="B20" s="126"/>
      <c r="C20" s="29"/>
      <c r="D20" s="30"/>
      <c r="E20" s="3"/>
    </row>
    <row r="21" spans="1:5" ht="54" customHeight="1" x14ac:dyDescent="0.2">
      <c r="A21" s="127" t="s">
        <v>132</v>
      </c>
      <c r="B21" s="128"/>
      <c r="C21" s="31"/>
      <c r="D21" s="32"/>
      <c r="E21" s="3"/>
    </row>
    <row r="22" spans="1:5" ht="21" customHeight="1" thickBot="1" x14ac:dyDescent="0.25">
      <c r="A22" s="33" t="s">
        <v>0</v>
      </c>
      <c r="B22" s="34" t="s">
        <v>1</v>
      </c>
      <c r="C22" s="34" t="s">
        <v>2</v>
      </c>
      <c r="D22" s="35"/>
      <c r="E22" s="3"/>
    </row>
    <row r="23" spans="1:5" ht="23.25" customHeight="1" x14ac:dyDescent="0.2">
      <c r="A23" s="129" t="s">
        <v>135</v>
      </c>
      <c r="B23" s="36" t="s">
        <v>70</v>
      </c>
      <c r="C23" s="37">
        <v>5</v>
      </c>
      <c r="D23" s="98"/>
      <c r="E23" s="3"/>
    </row>
    <row r="24" spans="1:5" ht="21" customHeight="1" x14ac:dyDescent="0.2">
      <c r="A24" s="130"/>
      <c r="B24" s="26" t="s">
        <v>71</v>
      </c>
      <c r="C24" s="38">
        <v>5</v>
      </c>
      <c r="D24" s="99"/>
      <c r="E24" s="3"/>
    </row>
    <row r="25" spans="1:5" ht="21" customHeight="1" x14ac:dyDescent="0.2">
      <c r="A25" s="130"/>
      <c r="B25" s="26" t="s">
        <v>72</v>
      </c>
      <c r="C25" s="38">
        <v>5</v>
      </c>
      <c r="D25" s="99"/>
      <c r="E25" s="3"/>
    </row>
    <row r="26" spans="1:5" ht="21" customHeight="1" x14ac:dyDescent="0.2">
      <c r="A26" s="130"/>
      <c r="B26" s="26" t="s">
        <v>73</v>
      </c>
      <c r="C26" s="38">
        <v>5</v>
      </c>
      <c r="D26" s="99"/>
      <c r="E26" s="3"/>
    </row>
    <row r="27" spans="1:5" ht="21" customHeight="1" x14ac:dyDescent="0.2">
      <c r="A27" s="130"/>
      <c r="B27" s="26" t="s">
        <v>74</v>
      </c>
      <c r="C27" s="38">
        <v>5</v>
      </c>
      <c r="D27" s="99"/>
      <c r="E27" s="3"/>
    </row>
    <row r="28" spans="1:5" ht="21" customHeight="1" x14ac:dyDescent="0.2">
      <c r="A28" s="130"/>
      <c r="B28" s="26" t="s">
        <v>75</v>
      </c>
      <c r="C28" s="38">
        <v>5</v>
      </c>
      <c r="D28" s="99"/>
      <c r="E28" s="3"/>
    </row>
    <row r="29" spans="1:5" ht="28.5" customHeight="1" x14ac:dyDescent="0.2">
      <c r="A29" s="130"/>
      <c r="B29" s="26" t="s">
        <v>76</v>
      </c>
      <c r="C29" s="38">
        <v>5</v>
      </c>
      <c r="D29" s="99"/>
      <c r="E29" s="3"/>
    </row>
    <row r="30" spans="1:5" ht="31.5" customHeight="1" x14ac:dyDescent="0.2">
      <c r="A30" s="130"/>
      <c r="B30" s="26" t="s">
        <v>77</v>
      </c>
      <c r="C30" s="38">
        <v>5</v>
      </c>
      <c r="D30" s="99"/>
      <c r="E30" s="3"/>
    </row>
    <row r="31" spans="1:5" ht="21" customHeight="1" x14ac:dyDescent="0.2">
      <c r="A31" s="130"/>
      <c r="B31" s="26" t="s">
        <v>78</v>
      </c>
      <c r="C31" s="38">
        <v>5</v>
      </c>
      <c r="D31" s="99"/>
      <c r="E31" s="3"/>
    </row>
    <row r="32" spans="1:5" ht="21" customHeight="1" x14ac:dyDescent="0.2">
      <c r="A32" s="130"/>
      <c r="B32" s="26" t="s">
        <v>79</v>
      </c>
      <c r="C32" s="38">
        <v>5</v>
      </c>
      <c r="D32" s="99"/>
      <c r="E32" s="3"/>
    </row>
    <row r="33" spans="1:5" ht="43.5" customHeight="1" x14ac:dyDescent="0.2">
      <c r="A33" s="130"/>
      <c r="B33" s="26" t="s">
        <v>80</v>
      </c>
      <c r="C33" s="38">
        <v>5</v>
      </c>
      <c r="D33" s="99"/>
      <c r="E33" s="3"/>
    </row>
    <row r="34" spans="1:5" ht="21" customHeight="1" x14ac:dyDescent="0.2">
      <c r="A34" s="130"/>
      <c r="B34" s="26" t="s">
        <v>81</v>
      </c>
      <c r="C34" s="38">
        <v>5</v>
      </c>
      <c r="D34" s="99"/>
      <c r="E34" s="3"/>
    </row>
    <row r="35" spans="1:5" ht="21" customHeight="1" x14ac:dyDescent="0.2">
      <c r="A35" s="130"/>
      <c r="B35" s="26" t="s">
        <v>82</v>
      </c>
      <c r="C35" s="38">
        <v>5</v>
      </c>
      <c r="D35" s="99"/>
      <c r="E35" s="3"/>
    </row>
    <row r="36" spans="1:5" ht="21" customHeight="1" x14ac:dyDescent="0.2">
      <c r="A36" s="130"/>
      <c r="B36" s="26" t="s">
        <v>83</v>
      </c>
      <c r="C36" s="38">
        <v>5</v>
      </c>
      <c r="D36" s="99"/>
      <c r="E36" s="3"/>
    </row>
    <row r="37" spans="1:5" ht="21" customHeight="1" x14ac:dyDescent="0.2">
      <c r="A37" s="130"/>
      <c r="B37" s="26" t="s">
        <v>84</v>
      </c>
      <c r="C37" s="38">
        <v>5</v>
      </c>
      <c r="D37" s="99"/>
      <c r="E37" s="3"/>
    </row>
    <row r="38" spans="1:5" ht="21" customHeight="1" x14ac:dyDescent="0.2">
      <c r="A38" s="130"/>
      <c r="B38" s="26" t="s">
        <v>85</v>
      </c>
      <c r="C38" s="38">
        <v>5</v>
      </c>
      <c r="D38" s="99"/>
      <c r="E38" s="3"/>
    </row>
    <row r="39" spans="1:5" ht="21" customHeight="1" x14ac:dyDescent="0.2">
      <c r="A39" s="130"/>
      <c r="B39" s="26" t="s">
        <v>86</v>
      </c>
      <c r="C39" s="38">
        <v>5</v>
      </c>
      <c r="D39" s="99"/>
      <c r="E39" s="3"/>
    </row>
    <row r="40" spans="1:5" ht="35.25" customHeight="1" x14ac:dyDescent="0.2">
      <c r="A40" s="130"/>
      <c r="B40" s="26" t="s">
        <v>87</v>
      </c>
      <c r="C40" s="38">
        <v>5</v>
      </c>
      <c r="D40" s="99"/>
      <c r="E40" s="3"/>
    </row>
    <row r="41" spans="1:5" ht="21" customHeight="1" x14ac:dyDescent="0.2">
      <c r="A41" s="130"/>
      <c r="B41" s="26" t="s">
        <v>88</v>
      </c>
      <c r="C41" s="38">
        <v>5</v>
      </c>
      <c r="D41" s="99"/>
      <c r="E41" s="3"/>
    </row>
    <row r="42" spans="1:5" ht="21" customHeight="1" x14ac:dyDescent="0.2">
      <c r="A42" s="130"/>
      <c r="B42" s="26" t="s">
        <v>89</v>
      </c>
      <c r="C42" s="38">
        <v>5</v>
      </c>
      <c r="D42" s="99"/>
      <c r="E42" s="3"/>
    </row>
    <row r="43" spans="1:5" ht="21" customHeight="1" x14ac:dyDescent="0.2">
      <c r="A43" s="130"/>
      <c r="B43" s="26" t="s">
        <v>90</v>
      </c>
      <c r="C43" s="38">
        <v>5</v>
      </c>
      <c r="D43" s="99"/>
      <c r="E43" s="3"/>
    </row>
    <row r="44" spans="1:5" ht="21" customHeight="1" x14ac:dyDescent="0.2">
      <c r="A44" s="130"/>
      <c r="B44" s="26" t="s">
        <v>91</v>
      </c>
      <c r="C44" s="38">
        <v>5</v>
      </c>
      <c r="D44" s="99"/>
      <c r="E44" s="3"/>
    </row>
    <row r="45" spans="1:5" ht="27" customHeight="1" x14ac:dyDescent="0.2">
      <c r="A45" s="130"/>
      <c r="B45" s="26" t="s">
        <v>92</v>
      </c>
      <c r="C45" s="38">
        <v>5</v>
      </c>
      <c r="D45" s="99"/>
      <c r="E45" s="3"/>
    </row>
    <row r="46" spans="1:5" ht="21" customHeight="1" x14ac:dyDescent="0.2">
      <c r="A46" s="130"/>
      <c r="B46" s="26" t="s">
        <v>93</v>
      </c>
      <c r="C46" s="38">
        <v>5</v>
      </c>
      <c r="D46" s="99"/>
      <c r="E46" s="3"/>
    </row>
    <row r="47" spans="1:5" ht="21" customHeight="1" x14ac:dyDescent="0.2">
      <c r="A47" s="130"/>
      <c r="B47" s="26" t="s">
        <v>94</v>
      </c>
      <c r="C47" s="38">
        <v>5</v>
      </c>
      <c r="D47" s="99"/>
      <c r="E47" s="3"/>
    </row>
    <row r="48" spans="1:5" ht="34.5" customHeight="1" x14ac:dyDescent="0.2">
      <c r="A48" s="130"/>
      <c r="B48" s="26" t="s">
        <v>95</v>
      </c>
      <c r="C48" s="38">
        <v>5</v>
      </c>
      <c r="D48" s="99"/>
      <c r="E48" s="3"/>
    </row>
    <row r="49" spans="1:5" ht="21" customHeight="1" x14ac:dyDescent="0.2">
      <c r="A49" s="130"/>
      <c r="B49" s="26" t="s">
        <v>96</v>
      </c>
      <c r="C49" s="38">
        <v>5</v>
      </c>
      <c r="D49" s="99"/>
      <c r="E49" s="3"/>
    </row>
    <row r="50" spans="1:5" ht="21" customHeight="1" x14ac:dyDescent="0.2">
      <c r="A50" s="130"/>
      <c r="B50" s="26" t="s">
        <v>97</v>
      </c>
      <c r="C50" s="38">
        <v>5</v>
      </c>
      <c r="D50" s="99"/>
      <c r="E50" s="3"/>
    </row>
    <row r="51" spans="1:5" ht="21" customHeight="1" x14ac:dyDescent="0.2">
      <c r="A51" s="130"/>
      <c r="B51" s="26" t="s">
        <v>98</v>
      </c>
      <c r="C51" s="38">
        <v>5</v>
      </c>
      <c r="D51" s="99"/>
      <c r="E51" s="3"/>
    </row>
    <row r="52" spans="1:5" ht="21" customHeight="1" x14ac:dyDescent="0.2">
      <c r="A52" s="130"/>
      <c r="B52" s="26" t="s">
        <v>99</v>
      </c>
      <c r="C52" s="38">
        <v>5</v>
      </c>
      <c r="D52" s="99"/>
      <c r="E52" s="3"/>
    </row>
    <row r="53" spans="1:5" ht="21" customHeight="1" x14ac:dyDescent="0.2">
      <c r="A53" s="130"/>
      <c r="B53" s="26" t="s">
        <v>100</v>
      </c>
      <c r="C53" s="38">
        <v>5</v>
      </c>
      <c r="D53" s="99"/>
      <c r="E53" s="3"/>
    </row>
    <row r="54" spans="1:5" ht="40.5" customHeight="1" x14ac:dyDescent="0.2">
      <c r="A54" s="130"/>
      <c r="B54" s="26" t="s">
        <v>101</v>
      </c>
      <c r="C54" s="38">
        <v>5</v>
      </c>
      <c r="D54" s="99"/>
      <c r="E54" s="3"/>
    </row>
    <row r="55" spans="1:5" ht="156.75" customHeight="1" x14ac:dyDescent="0.2">
      <c r="A55" s="130"/>
      <c r="B55" s="26" t="s">
        <v>102</v>
      </c>
      <c r="C55" s="38">
        <v>5</v>
      </c>
      <c r="D55" s="99"/>
      <c r="E55" s="3"/>
    </row>
    <row r="56" spans="1:5" ht="136.5" customHeight="1" x14ac:dyDescent="0.2">
      <c r="A56" s="130"/>
      <c r="B56" s="26" t="s">
        <v>119</v>
      </c>
      <c r="C56" s="38">
        <v>5</v>
      </c>
      <c r="D56" s="99"/>
      <c r="E56" s="3"/>
    </row>
    <row r="57" spans="1:5" ht="15" customHeight="1" x14ac:dyDescent="0.2">
      <c r="A57" s="130"/>
      <c r="B57" s="26" t="s">
        <v>103</v>
      </c>
      <c r="C57" s="38">
        <v>5</v>
      </c>
      <c r="D57" s="99"/>
      <c r="E57" s="3"/>
    </row>
    <row r="58" spans="1:5" ht="15.75" customHeight="1" x14ac:dyDescent="0.2">
      <c r="A58" s="130"/>
      <c r="B58" s="26" t="s">
        <v>104</v>
      </c>
      <c r="C58" s="38">
        <v>5</v>
      </c>
      <c r="D58" s="99"/>
      <c r="E58" s="3"/>
    </row>
    <row r="59" spans="1:5" ht="13.5" customHeight="1" x14ac:dyDescent="0.2">
      <c r="A59" s="130"/>
      <c r="B59" s="26" t="s">
        <v>105</v>
      </c>
      <c r="C59" s="38">
        <v>5</v>
      </c>
      <c r="D59" s="99"/>
      <c r="E59" s="3"/>
    </row>
    <row r="60" spans="1:5" ht="15" customHeight="1" x14ac:dyDescent="0.2">
      <c r="A60" s="130"/>
      <c r="B60" s="26" t="s">
        <v>106</v>
      </c>
      <c r="C60" s="38">
        <v>5</v>
      </c>
      <c r="D60" s="99"/>
      <c r="E60" s="3"/>
    </row>
    <row r="61" spans="1:5" ht="18.75" customHeight="1" x14ac:dyDescent="0.2">
      <c r="A61" s="130"/>
      <c r="B61" s="26" t="s">
        <v>107</v>
      </c>
      <c r="C61" s="38">
        <v>5</v>
      </c>
      <c r="D61" s="99"/>
      <c r="E61" s="3"/>
    </row>
    <row r="62" spans="1:5" ht="17.25" customHeight="1" x14ac:dyDescent="0.2">
      <c r="A62" s="130"/>
      <c r="B62" s="26" t="s">
        <v>108</v>
      </c>
      <c r="C62" s="38">
        <v>5</v>
      </c>
      <c r="D62" s="99"/>
      <c r="E62" s="3"/>
    </row>
    <row r="63" spans="1:5" ht="142.5" customHeight="1" x14ac:dyDescent="0.2">
      <c r="A63" s="130"/>
      <c r="B63" s="26" t="s">
        <v>118</v>
      </c>
      <c r="C63" s="38">
        <v>5</v>
      </c>
      <c r="D63" s="99"/>
      <c r="E63" s="3"/>
    </row>
    <row r="64" spans="1:5" ht="18" customHeight="1" x14ac:dyDescent="0.2">
      <c r="A64" s="130"/>
      <c r="B64" s="26" t="s">
        <v>109</v>
      </c>
      <c r="C64" s="38">
        <v>5</v>
      </c>
      <c r="D64" s="99"/>
      <c r="E64" s="3"/>
    </row>
    <row r="65" spans="1:5" ht="15.75" customHeight="1" x14ac:dyDescent="0.2">
      <c r="A65" s="130"/>
      <c r="B65" s="26" t="s">
        <v>110</v>
      </c>
      <c r="C65" s="38">
        <v>5</v>
      </c>
      <c r="D65" s="99"/>
      <c r="E65" s="3"/>
    </row>
    <row r="66" spans="1:5" ht="18" customHeight="1" x14ac:dyDescent="0.2">
      <c r="A66" s="130"/>
      <c r="B66" s="26" t="s">
        <v>111</v>
      </c>
      <c r="C66" s="38">
        <v>5</v>
      </c>
      <c r="D66" s="99"/>
      <c r="E66" s="3"/>
    </row>
    <row r="67" spans="1:5" ht="30.75" customHeight="1" x14ac:dyDescent="0.2">
      <c r="A67" s="130"/>
      <c r="B67" s="26" t="s">
        <v>112</v>
      </c>
      <c r="C67" s="38">
        <v>5</v>
      </c>
      <c r="D67" s="99"/>
      <c r="E67" s="3"/>
    </row>
    <row r="68" spans="1:5" ht="17.25" customHeight="1" x14ac:dyDescent="0.2">
      <c r="A68" s="130"/>
      <c r="B68" s="26" t="s">
        <v>113</v>
      </c>
      <c r="C68" s="38">
        <v>5</v>
      </c>
      <c r="D68" s="99"/>
      <c r="E68" s="3"/>
    </row>
    <row r="69" spans="1:5" ht="18" customHeight="1" x14ac:dyDescent="0.2">
      <c r="A69" s="130"/>
      <c r="B69" s="26" t="s">
        <v>114</v>
      </c>
      <c r="C69" s="38">
        <v>5</v>
      </c>
      <c r="D69" s="99"/>
      <c r="E69" s="3"/>
    </row>
    <row r="70" spans="1:5" ht="19.5" customHeight="1" thickBot="1" x14ac:dyDescent="0.25">
      <c r="A70" s="131"/>
      <c r="B70" s="39" t="s">
        <v>115</v>
      </c>
      <c r="C70" s="40">
        <v>5</v>
      </c>
      <c r="D70" s="100"/>
      <c r="E70" s="3"/>
    </row>
    <row r="71" spans="1:5" ht="71.25" customHeight="1" thickBot="1" x14ac:dyDescent="0.25">
      <c r="A71" s="41" t="s">
        <v>133</v>
      </c>
      <c r="B71" s="42" t="s">
        <v>134</v>
      </c>
      <c r="C71" s="42"/>
      <c r="D71" s="101"/>
      <c r="E71" s="3"/>
    </row>
    <row r="72" spans="1:5" ht="32.25" customHeight="1" x14ac:dyDescent="0.2">
      <c r="A72" s="113" t="s">
        <v>136</v>
      </c>
      <c r="B72" s="36" t="s">
        <v>3</v>
      </c>
      <c r="C72" s="37">
        <v>5</v>
      </c>
      <c r="D72" s="98"/>
      <c r="E72" s="3"/>
    </row>
    <row r="73" spans="1:5" ht="42.75" customHeight="1" x14ac:dyDescent="0.2">
      <c r="A73" s="114"/>
      <c r="B73" s="26" t="s">
        <v>4</v>
      </c>
      <c r="C73" s="38">
        <v>3</v>
      </c>
      <c r="D73" s="99"/>
      <c r="E73" s="3"/>
    </row>
    <row r="74" spans="1:5" ht="42.75" customHeight="1" thickBot="1" x14ac:dyDescent="0.25">
      <c r="A74" s="120"/>
      <c r="B74" s="39" t="s">
        <v>5</v>
      </c>
      <c r="C74" s="40">
        <v>1</v>
      </c>
      <c r="D74" s="100"/>
      <c r="E74" s="3"/>
    </row>
    <row r="75" spans="1:5" ht="119.25" customHeight="1" x14ac:dyDescent="0.2">
      <c r="A75" s="113" t="s">
        <v>137</v>
      </c>
      <c r="B75" s="36" t="s">
        <v>6</v>
      </c>
      <c r="C75" s="37">
        <v>5</v>
      </c>
      <c r="D75" s="98"/>
      <c r="E75" s="3"/>
    </row>
    <row r="76" spans="1:5" ht="29.25" customHeight="1" x14ac:dyDescent="0.2">
      <c r="A76" s="114"/>
      <c r="B76" s="26" t="s">
        <v>7</v>
      </c>
      <c r="C76" s="38">
        <v>4</v>
      </c>
      <c r="D76" s="99"/>
      <c r="E76" s="3"/>
    </row>
    <row r="77" spans="1:5" ht="30" customHeight="1" x14ac:dyDescent="0.2">
      <c r="A77" s="114"/>
      <c r="B77" s="26" t="s">
        <v>8</v>
      </c>
      <c r="C77" s="38">
        <v>4</v>
      </c>
      <c r="D77" s="99"/>
      <c r="E77" s="3"/>
    </row>
    <row r="78" spans="1:5" ht="53.1" customHeight="1" x14ac:dyDescent="0.2">
      <c r="A78" s="114"/>
      <c r="B78" s="26" t="s">
        <v>9</v>
      </c>
      <c r="C78" s="38">
        <v>4</v>
      </c>
      <c r="D78" s="99"/>
      <c r="E78" s="3"/>
    </row>
    <row r="79" spans="1:5" ht="55.5" customHeight="1" x14ac:dyDescent="0.2">
      <c r="A79" s="114"/>
      <c r="B79" s="26" t="s">
        <v>10</v>
      </c>
      <c r="C79" s="38">
        <v>3</v>
      </c>
      <c r="D79" s="99"/>
      <c r="E79" s="3"/>
    </row>
    <row r="80" spans="1:5" ht="30" customHeight="1" x14ac:dyDescent="0.2">
      <c r="A80" s="114"/>
      <c r="B80" s="26" t="s">
        <v>11</v>
      </c>
      <c r="C80" s="38">
        <v>2</v>
      </c>
      <c r="D80" s="99"/>
      <c r="E80" s="3"/>
    </row>
    <row r="81" spans="1:5" ht="105" customHeight="1" x14ac:dyDescent="0.2">
      <c r="A81" s="114"/>
      <c r="B81" s="26" t="s">
        <v>12</v>
      </c>
      <c r="C81" s="38">
        <v>5</v>
      </c>
      <c r="D81" s="99"/>
      <c r="E81" s="3"/>
    </row>
    <row r="82" spans="1:5" ht="121.5" customHeight="1" x14ac:dyDescent="0.2">
      <c r="A82" s="114"/>
      <c r="B82" s="26" t="s">
        <v>13</v>
      </c>
      <c r="C82" s="38">
        <v>4</v>
      </c>
      <c r="D82" s="99"/>
      <c r="E82" s="3"/>
    </row>
    <row r="83" spans="1:5" ht="45.75" customHeight="1" x14ac:dyDescent="0.2">
      <c r="A83" s="114"/>
      <c r="B83" s="26" t="s">
        <v>14</v>
      </c>
      <c r="C83" s="38">
        <v>3</v>
      </c>
      <c r="D83" s="99"/>
      <c r="E83" s="3"/>
    </row>
    <row r="84" spans="1:5" ht="54" customHeight="1" x14ac:dyDescent="0.2">
      <c r="A84" s="114"/>
      <c r="B84" s="26" t="s">
        <v>15</v>
      </c>
      <c r="C84" s="38">
        <v>3</v>
      </c>
      <c r="D84" s="99"/>
      <c r="E84" s="3"/>
    </row>
    <row r="85" spans="1:5" ht="58.5" customHeight="1" x14ac:dyDescent="0.2">
      <c r="A85" s="114"/>
      <c r="B85" s="26" t="s">
        <v>16</v>
      </c>
      <c r="C85" s="38">
        <v>3</v>
      </c>
      <c r="D85" s="99"/>
      <c r="E85" s="3"/>
    </row>
    <row r="86" spans="1:5" ht="58.5" customHeight="1" x14ac:dyDescent="0.2">
      <c r="A86" s="114"/>
      <c r="B86" s="26" t="s">
        <v>17</v>
      </c>
      <c r="C86" s="38">
        <v>2</v>
      </c>
      <c r="D86" s="99"/>
      <c r="E86" s="3"/>
    </row>
    <row r="87" spans="1:5" ht="91.5" customHeight="1" thickBot="1" x14ac:dyDescent="0.25">
      <c r="A87" s="120"/>
      <c r="B87" s="39" t="s">
        <v>18</v>
      </c>
      <c r="C87" s="40">
        <v>1</v>
      </c>
      <c r="D87" s="100"/>
      <c r="E87" s="3"/>
    </row>
    <row r="88" spans="1:5" ht="44.25" customHeight="1" x14ac:dyDescent="0.2">
      <c r="A88" s="113" t="s">
        <v>138</v>
      </c>
      <c r="B88" s="36" t="s">
        <v>19</v>
      </c>
      <c r="C88" s="37">
        <v>5</v>
      </c>
      <c r="D88" s="98"/>
      <c r="E88" s="3"/>
    </row>
    <row r="89" spans="1:5" ht="73.5" customHeight="1" thickBot="1" x14ac:dyDescent="0.25">
      <c r="A89" s="120"/>
      <c r="B89" s="39" t="s">
        <v>20</v>
      </c>
      <c r="C89" s="40">
        <v>3</v>
      </c>
      <c r="D89" s="100"/>
      <c r="E89" s="3"/>
    </row>
    <row r="90" spans="1:5" ht="36.75" customHeight="1" x14ac:dyDescent="0.2">
      <c r="A90" s="113" t="s">
        <v>139</v>
      </c>
      <c r="B90" s="36" t="s">
        <v>21</v>
      </c>
      <c r="C90" s="37">
        <v>5</v>
      </c>
      <c r="D90" s="98"/>
      <c r="E90" s="3"/>
    </row>
    <row r="91" spans="1:5" ht="29.25" customHeight="1" x14ac:dyDescent="0.2">
      <c r="A91" s="114"/>
      <c r="B91" s="26" t="s">
        <v>22</v>
      </c>
      <c r="C91" s="38">
        <v>3</v>
      </c>
      <c r="D91" s="99"/>
      <c r="E91" s="3"/>
    </row>
    <row r="92" spans="1:5" ht="44.25" customHeight="1" thickBot="1" x14ac:dyDescent="0.25">
      <c r="A92" s="120"/>
      <c r="B92" s="39" t="s">
        <v>23</v>
      </c>
      <c r="C92" s="40">
        <v>1</v>
      </c>
      <c r="D92" s="100"/>
      <c r="E92" s="3"/>
    </row>
    <row r="93" spans="1:5" ht="24" customHeight="1" thickBot="1" x14ac:dyDescent="0.25">
      <c r="A93" s="43"/>
      <c r="B93" s="42" t="s">
        <v>141</v>
      </c>
      <c r="C93" s="42"/>
      <c r="D93" s="101"/>
      <c r="E93" s="3"/>
    </row>
    <row r="94" spans="1:5" ht="29.25" customHeight="1" x14ac:dyDescent="0.2">
      <c r="A94" s="113" t="s">
        <v>140</v>
      </c>
      <c r="B94" s="36" t="s">
        <v>189</v>
      </c>
      <c r="C94" s="37">
        <v>5</v>
      </c>
      <c r="D94" s="98"/>
      <c r="E94" s="3"/>
    </row>
    <row r="95" spans="1:5" ht="27" customHeight="1" x14ac:dyDescent="0.2">
      <c r="A95" s="114"/>
      <c r="B95" s="26" t="s">
        <v>190</v>
      </c>
      <c r="C95" s="38">
        <v>4</v>
      </c>
      <c r="D95" s="99"/>
      <c r="E95" s="3"/>
    </row>
    <row r="96" spans="1:5" ht="27.75" customHeight="1" x14ac:dyDescent="0.2">
      <c r="A96" s="114"/>
      <c r="B96" s="26" t="s">
        <v>191</v>
      </c>
      <c r="C96" s="38">
        <v>3</v>
      </c>
      <c r="D96" s="99"/>
      <c r="E96" s="3"/>
    </row>
    <row r="97" spans="1:5" ht="38.25" x14ac:dyDescent="0.2">
      <c r="A97" s="114"/>
      <c r="B97" s="26" t="s">
        <v>192</v>
      </c>
      <c r="C97" s="38">
        <v>3</v>
      </c>
      <c r="D97" s="99"/>
      <c r="E97" s="3"/>
    </row>
    <row r="98" spans="1:5" ht="37.5" customHeight="1" x14ac:dyDescent="0.2">
      <c r="A98" s="114"/>
      <c r="B98" s="26" t="s">
        <v>188</v>
      </c>
      <c r="C98" s="38">
        <v>2</v>
      </c>
      <c r="D98" s="99"/>
      <c r="E98" s="3"/>
    </row>
    <row r="99" spans="1:5" ht="29.25" customHeight="1" thickBot="1" x14ac:dyDescent="0.25">
      <c r="A99" s="120"/>
      <c r="B99" s="39" t="s">
        <v>193</v>
      </c>
      <c r="C99" s="40">
        <v>1</v>
      </c>
      <c r="D99" s="100"/>
      <c r="E99" s="3"/>
    </row>
    <row r="100" spans="1:5" ht="24" customHeight="1" thickBot="1" x14ac:dyDescent="0.25">
      <c r="A100" s="44"/>
      <c r="B100" s="45" t="s">
        <v>142</v>
      </c>
      <c r="C100" s="46"/>
      <c r="D100" s="102"/>
      <c r="E100" s="3"/>
    </row>
    <row r="101" spans="1:5" ht="41.25" customHeight="1" x14ac:dyDescent="0.2">
      <c r="A101" s="119" t="s">
        <v>143</v>
      </c>
      <c r="B101" s="47" t="s">
        <v>178</v>
      </c>
      <c r="C101" s="48">
        <v>5</v>
      </c>
      <c r="D101" s="103"/>
      <c r="E101" s="3"/>
    </row>
    <row r="102" spans="1:5" ht="38.25" x14ac:dyDescent="0.2">
      <c r="A102" s="114"/>
      <c r="B102" s="26" t="s">
        <v>179</v>
      </c>
      <c r="C102" s="38">
        <v>4</v>
      </c>
      <c r="D102" s="99"/>
      <c r="E102" s="3"/>
    </row>
    <row r="103" spans="1:5" ht="38.25" x14ac:dyDescent="0.2">
      <c r="A103" s="114"/>
      <c r="B103" s="26" t="s">
        <v>180</v>
      </c>
      <c r="C103" s="49">
        <v>3</v>
      </c>
      <c r="D103" s="99"/>
      <c r="E103" s="3"/>
    </row>
    <row r="104" spans="1:5" ht="63.75" customHeight="1" x14ac:dyDescent="0.2">
      <c r="A104" s="114"/>
      <c r="B104" s="26" t="s">
        <v>181</v>
      </c>
      <c r="C104" s="38">
        <v>5</v>
      </c>
      <c r="D104" s="99"/>
      <c r="E104" s="3"/>
    </row>
    <row r="105" spans="1:5" ht="54.75" customHeight="1" thickBot="1" x14ac:dyDescent="0.25">
      <c r="A105" s="120"/>
      <c r="B105" s="50" t="s">
        <v>218</v>
      </c>
      <c r="C105" s="40">
        <v>2</v>
      </c>
      <c r="D105" s="100"/>
      <c r="E105" s="3"/>
    </row>
    <row r="106" spans="1:5" x14ac:dyDescent="0.2">
      <c r="A106" s="117" t="s">
        <v>55</v>
      </c>
      <c r="B106" s="118"/>
      <c r="C106" s="118"/>
      <c r="D106" s="51">
        <f>SUMIF(D23:D105,"*",C23:C105)</f>
        <v>0</v>
      </c>
      <c r="E106" s="3"/>
    </row>
    <row r="107" spans="1:5" ht="27.75" customHeight="1" x14ac:dyDescent="0.2">
      <c r="A107" s="52"/>
      <c r="B107" s="53" t="s">
        <v>144</v>
      </c>
      <c r="C107" s="29"/>
      <c r="D107" s="30"/>
      <c r="E107" s="3"/>
    </row>
    <row r="108" spans="1:5" ht="21" customHeight="1" thickBot="1" x14ac:dyDescent="0.25">
      <c r="A108" s="33" t="s">
        <v>0</v>
      </c>
      <c r="B108" s="34" t="s">
        <v>1</v>
      </c>
      <c r="C108" s="34" t="s">
        <v>2</v>
      </c>
      <c r="D108" s="35"/>
      <c r="E108" s="3"/>
    </row>
    <row r="109" spans="1:5" ht="14.1" customHeight="1" x14ac:dyDescent="0.2">
      <c r="A109" s="113" t="s">
        <v>53</v>
      </c>
      <c r="B109" s="36" t="s">
        <v>158</v>
      </c>
      <c r="C109" s="37">
        <v>5</v>
      </c>
      <c r="D109" s="98"/>
      <c r="E109" s="3"/>
    </row>
    <row r="110" spans="1:5" ht="24" customHeight="1" x14ac:dyDescent="0.2">
      <c r="A110" s="114"/>
      <c r="B110" s="54" t="s">
        <v>159</v>
      </c>
      <c r="C110" s="49">
        <v>3</v>
      </c>
      <c r="D110" s="99"/>
      <c r="E110" s="3"/>
    </row>
    <row r="111" spans="1:5" ht="15" customHeight="1" x14ac:dyDescent="0.2">
      <c r="A111" s="115"/>
      <c r="B111" s="26" t="s">
        <v>198</v>
      </c>
      <c r="C111" s="38">
        <v>2</v>
      </c>
      <c r="D111" s="99"/>
      <c r="E111" s="3"/>
    </row>
    <row r="112" spans="1:5" ht="61.5" customHeight="1" thickBot="1" x14ac:dyDescent="0.25">
      <c r="A112" s="116"/>
      <c r="B112" s="39" t="s">
        <v>160</v>
      </c>
      <c r="C112" s="40">
        <v>1</v>
      </c>
      <c r="D112" s="100"/>
      <c r="E112" s="3"/>
    </row>
    <row r="113" spans="1:5" ht="27" customHeight="1" x14ac:dyDescent="0.2">
      <c r="A113" s="113" t="s">
        <v>145</v>
      </c>
      <c r="B113" s="36" t="s">
        <v>194</v>
      </c>
      <c r="C113" s="37">
        <v>3</v>
      </c>
      <c r="D113" s="98"/>
      <c r="E113" s="3"/>
    </row>
    <row r="114" spans="1:5" ht="49.5" customHeight="1" thickBot="1" x14ac:dyDescent="0.25">
      <c r="A114" s="120"/>
      <c r="B114" s="39" t="s">
        <v>182</v>
      </c>
      <c r="C114" s="40">
        <v>1</v>
      </c>
      <c r="D114" s="100"/>
      <c r="E114" s="3"/>
    </row>
    <row r="115" spans="1:5" ht="26.1" customHeight="1" x14ac:dyDescent="0.2">
      <c r="A115" s="113" t="s">
        <v>146</v>
      </c>
      <c r="B115" s="36" t="s">
        <v>24</v>
      </c>
      <c r="C115" s="37">
        <v>3</v>
      </c>
      <c r="D115" s="98"/>
      <c r="E115" s="3"/>
    </row>
    <row r="116" spans="1:5" ht="67.5" customHeight="1" thickBot="1" x14ac:dyDescent="0.25">
      <c r="A116" s="120"/>
      <c r="B116" s="39" t="s">
        <v>161</v>
      </c>
      <c r="C116" s="40">
        <v>1</v>
      </c>
      <c r="D116" s="100"/>
      <c r="E116" s="3"/>
    </row>
    <row r="117" spans="1:5" ht="27" customHeight="1" x14ac:dyDescent="0.2">
      <c r="A117" s="113" t="s">
        <v>116</v>
      </c>
      <c r="B117" s="36" t="s">
        <v>162</v>
      </c>
      <c r="C117" s="55">
        <v>2</v>
      </c>
      <c r="D117" s="98"/>
      <c r="E117" s="16"/>
    </row>
    <row r="118" spans="1:5" ht="27" customHeight="1" x14ac:dyDescent="0.2">
      <c r="A118" s="114"/>
      <c r="B118" s="26" t="s">
        <v>163</v>
      </c>
      <c r="C118" s="49">
        <v>1</v>
      </c>
      <c r="D118" s="99"/>
      <c r="E118" s="16"/>
    </row>
    <row r="119" spans="1:5" ht="36.75" customHeight="1" thickBot="1" x14ac:dyDescent="0.25">
      <c r="A119" s="141"/>
      <c r="B119" s="56" t="s">
        <v>164</v>
      </c>
      <c r="C119" s="57">
        <v>1</v>
      </c>
      <c r="D119" s="104"/>
      <c r="E119" s="16"/>
    </row>
    <row r="120" spans="1:5" ht="12" customHeight="1" x14ac:dyDescent="0.2">
      <c r="A120" s="113" t="s">
        <v>147</v>
      </c>
      <c r="B120" s="36" t="s">
        <v>165</v>
      </c>
      <c r="C120" s="37">
        <v>1</v>
      </c>
      <c r="D120" s="98"/>
      <c r="E120" s="4"/>
    </row>
    <row r="121" spans="1:5" ht="26.1" customHeight="1" x14ac:dyDescent="0.2">
      <c r="A121" s="114"/>
      <c r="B121" s="26" t="s">
        <v>170</v>
      </c>
      <c r="C121" s="38">
        <v>1</v>
      </c>
      <c r="D121" s="99"/>
      <c r="E121" s="4"/>
    </row>
    <row r="122" spans="1:5" ht="12.95" customHeight="1" x14ac:dyDescent="0.2">
      <c r="A122" s="114"/>
      <c r="B122" s="26" t="s">
        <v>166</v>
      </c>
      <c r="C122" s="38">
        <v>1</v>
      </c>
      <c r="D122" s="99"/>
      <c r="E122" s="4"/>
    </row>
    <row r="123" spans="1:5" ht="12.95" customHeight="1" x14ac:dyDescent="0.2">
      <c r="A123" s="114"/>
      <c r="B123" s="26" t="s">
        <v>167</v>
      </c>
      <c r="C123" s="38">
        <v>1</v>
      </c>
      <c r="D123" s="99"/>
      <c r="E123" s="4"/>
    </row>
    <row r="124" spans="1:5" ht="12" customHeight="1" x14ac:dyDescent="0.2">
      <c r="A124" s="114"/>
      <c r="B124" s="26" t="s">
        <v>168</v>
      </c>
      <c r="C124" s="38">
        <v>1</v>
      </c>
      <c r="D124" s="99"/>
      <c r="E124" s="4"/>
    </row>
    <row r="125" spans="1:5" ht="12.95" customHeight="1" x14ac:dyDescent="0.2">
      <c r="A125" s="114"/>
      <c r="B125" s="26" t="s">
        <v>169</v>
      </c>
      <c r="C125" s="38">
        <v>1</v>
      </c>
      <c r="D125" s="99"/>
      <c r="E125" s="4"/>
    </row>
    <row r="126" spans="1:5" ht="25.5" x14ac:dyDescent="0.2">
      <c r="A126" s="114"/>
      <c r="B126" s="26" t="s">
        <v>183</v>
      </c>
      <c r="C126" s="38">
        <v>1</v>
      </c>
      <c r="D126" s="99"/>
      <c r="E126" s="4"/>
    </row>
    <row r="127" spans="1:5" ht="39" thickBot="1" x14ac:dyDescent="0.25">
      <c r="A127" s="120"/>
      <c r="B127" s="39" t="s">
        <v>184</v>
      </c>
      <c r="C127" s="40">
        <v>1</v>
      </c>
      <c r="D127" s="105"/>
      <c r="E127" s="4"/>
    </row>
    <row r="128" spans="1:5" x14ac:dyDescent="0.2">
      <c r="A128" s="136" t="s">
        <v>56</v>
      </c>
      <c r="B128" s="137"/>
      <c r="C128" s="137"/>
      <c r="D128" s="58">
        <f>SUMIF(D109:D127,"*",C109:C127)</f>
        <v>0</v>
      </c>
      <c r="E128" s="4"/>
    </row>
    <row r="129" spans="1:5" ht="25.5" x14ac:dyDescent="0.2">
      <c r="A129" s="52"/>
      <c r="B129" s="53" t="s">
        <v>199</v>
      </c>
      <c r="C129" s="29"/>
      <c r="D129" s="30"/>
      <c r="E129" s="3"/>
    </row>
    <row r="130" spans="1:5" ht="21" customHeight="1" thickBot="1" x14ac:dyDescent="0.25">
      <c r="A130" s="33" t="s">
        <v>0</v>
      </c>
      <c r="B130" s="34" t="s">
        <v>1</v>
      </c>
      <c r="C130" s="34" t="s">
        <v>2</v>
      </c>
      <c r="D130" s="35"/>
      <c r="E130" s="3"/>
    </row>
    <row r="131" spans="1:5" ht="38.25" x14ac:dyDescent="0.2">
      <c r="A131" s="113" t="s">
        <v>148</v>
      </c>
      <c r="B131" s="36" t="s">
        <v>206</v>
      </c>
      <c r="C131" s="37">
        <v>5</v>
      </c>
      <c r="D131" s="98"/>
      <c r="E131" s="3"/>
    </row>
    <row r="132" spans="1:5" ht="60" customHeight="1" x14ac:dyDescent="0.2">
      <c r="A132" s="114"/>
      <c r="B132" s="26" t="s">
        <v>205</v>
      </c>
      <c r="C132" s="38">
        <v>3</v>
      </c>
      <c r="D132" s="99"/>
      <c r="E132" s="3"/>
    </row>
    <row r="133" spans="1:5" ht="30.75" customHeight="1" thickBot="1" x14ac:dyDescent="0.25">
      <c r="A133" s="120"/>
      <c r="B133" s="39" t="s">
        <v>204</v>
      </c>
      <c r="C133" s="40">
        <v>1</v>
      </c>
      <c r="D133" s="100"/>
      <c r="E133" s="3"/>
    </row>
    <row r="134" spans="1:5" ht="48.75" customHeight="1" x14ac:dyDescent="0.2">
      <c r="A134" s="113" t="s">
        <v>149</v>
      </c>
      <c r="B134" s="36" t="s">
        <v>207</v>
      </c>
      <c r="C134" s="37">
        <v>5</v>
      </c>
      <c r="D134" s="98"/>
      <c r="E134" s="3"/>
    </row>
    <row r="135" spans="1:5" ht="63.75" x14ac:dyDescent="0.2">
      <c r="A135" s="114"/>
      <c r="B135" s="26" t="s">
        <v>208</v>
      </c>
      <c r="C135" s="38">
        <v>3</v>
      </c>
      <c r="D135" s="99"/>
      <c r="E135" s="3"/>
    </row>
    <row r="136" spans="1:5" ht="51.75" thickBot="1" x14ac:dyDescent="0.25">
      <c r="A136" s="120"/>
      <c r="B136" s="39" t="s">
        <v>200</v>
      </c>
      <c r="C136" s="40">
        <v>1</v>
      </c>
      <c r="D136" s="100"/>
      <c r="E136" s="3"/>
    </row>
    <row r="137" spans="1:5" ht="47.25" customHeight="1" x14ac:dyDescent="0.2">
      <c r="A137" s="113" t="s">
        <v>150</v>
      </c>
      <c r="B137" s="36" t="s">
        <v>202</v>
      </c>
      <c r="C137" s="37">
        <v>5</v>
      </c>
      <c r="D137" s="98"/>
      <c r="E137" s="3"/>
    </row>
    <row r="138" spans="1:5" ht="36.75" customHeight="1" x14ac:dyDescent="0.2">
      <c r="A138" s="114"/>
      <c r="B138" s="26" t="s">
        <v>203</v>
      </c>
      <c r="C138" s="38">
        <v>3</v>
      </c>
      <c r="D138" s="99"/>
      <c r="E138" s="3"/>
    </row>
    <row r="139" spans="1:5" ht="47.25" customHeight="1" thickBot="1" x14ac:dyDescent="0.25">
      <c r="A139" s="120"/>
      <c r="B139" s="39" t="s">
        <v>201</v>
      </c>
      <c r="C139" s="40">
        <v>1</v>
      </c>
      <c r="D139" s="100"/>
      <c r="E139" s="3"/>
    </row>
    <row r="140" spans="1:5" ht="76.5" x14ac:dyDescent="0.2">
      <c r="A140" s="133" t="s">
        <v>117</v>
      </c>
      <c r="B140" s="36" t="s">
        <v>209</v>
      </c>
      <c r="C140" s="37">
        <v>5</v>
      </c>
      <c r="D140" s="98"/>
      <c r="E140" s="3"/>
    </row>
    <row r="141" spans="1:5" ht="76.5" x14ac:dyDescent="0.2">
      <c r="A141" s="134"/>
      <c r="B141" s="26" t="s">
        <v>210</v>
      </c>
      <c r="C141" s="38">
        <v>3</v>
      </c>
      <c r="D141" s="99"/>
      <c r="E141" s="3"/>
    </row>
    <row r="142" spans="1:5" ht="51.75" thickBot="1" x14ac:dyDescent="0.25">
      <c r="A142" s="135"/>
      <c r="B142" s="39" t="s">
        <v>211</v>
      </c>
      <c r="C142" s="40">
        <v>1</v>
      </c>
      <c r="D142" s="100"/>
      <c r="E142" s="3"/>
    </row>
    <row r="143" spans="1:5" ht="27" customHeight="1" x14ac:dyDescent="0.2">
      <c r="A143" s="113" t="s">
        <v>52</v>
      </c>
      <c r="B143" s="36" t="s">
        <v>214</v>
      </c>
      <c r="C143" s="37">
        <v>5</v>
      </c>
      <c r="D143" s="98"/>
      <c r="E143" s="3"/>
    </row>
    <row r="144" spans="1:5" ht="25.5" x14ac:dyDescent="0.2">
      <c r="A144" s="115"/>
      <c r="B144" s="26" t="s">
        <v>213</v>
      </c>
      <c r="C144" s="38">
        <v>3</v>
      </c>
      <c r="D144" s="99"/>
      <c r="E144" s="3"/>
    </row>
    <row r="145" spans="1:5" ht="40.5" customHeight="1" thickBot="1" x14ac:dyDescent="0.25">
      <c r="A145" s="116"/>
      <c r="B145" s="39" t="s">
        <v>212</v>
      </c>
      <c r="C145" s="40">
        <v>1</v>
      </c>
      <c r="D145" s="100"/>
      <c r="E145" s="3"/>
    </row>
    <row r="146" spans="1:5" ht="15.95" customHeight="1" x14ac:dyDescent="0.2">
      <c r="A146" s="113" t="s">
        <v>51</v>
      </c>
      <c r="B146" s="36" t="s">
        <v>25</v>
      </c>
      <c r="C146" s="37">
        <v>5</v>
      </c>
      <c r="D146" s="98"/>
      <c r="E146" s="3"/>
    </row>
    <row r="147" spans="1:5" ht="25.5" x14ac:dyDescent="0.2">
      <c r="A147" s="115"/>
      <c r="B147" s="26" t="s">
        <v>26</v>
      </c>
      <c r="C147" s="38">
        <v>3</v>
      </c>
      <c r="D147" s="99"/>
      <c r="E147" s="3"/>
    </row>
    <row r="148" spans="1:5" ht="78.75" customHeight="1" thickBot="1" x14ac:dyDescent="0.25">
      <c r="A148" s="116"/>
      <c r="B148" s="39" t="s">
        <v>27</v>
      </c>
      <c r="C148" s="40">
        <v>1</v>
      </c>
      <c r="D148" s="100"/>
      <c r="E148" s="3"/>
    </row>
    <row r="149" spans="1:5" ht="16.5" customHeight="1" x14ac:dyDescent="0.2">
      <c r="A149" s="113" t="s">
        <v>50</v>
      </c>
      <c r="B149" s="36" t="s">
        <v>28</v>
      </c>
      <c r="C149" s="37">
        <v>5</v>
      </c>
      <c r="D149" s="98"/>
      <c r="E149" s="3"/>
    </row>
    <row r="150" spans="1:5" x14ac:dyDescent="0.2">
      <c r="A150" s="115"/>
      <c r="B150" s="26" t="s">
        <v>29</v>
      </c>
      <c r="C150" s="38">
        <v>3</v>
      </c>
      <c r="D150" s="99"/>
      <c r="E150" s="3"/>
    </row>
    <row r="151" spans="1:5" ht="73.5" customHeight="1" thickBot="1" x14ac:dyDescent="0.25">
      <c r="A151" s="116"/>
      <c r="B151" s="39" t="s">
        <v>30</v>
      </c>
      <c r="C151" s="40">
        <v>1</v>
      </c>
      <c r="D151" s="100"/>
      <c r="E151" s="3"/>
    </row>
    <row r="152" spans="1:5" ht="15" customHeight="1" x14ac:dyDescent="0.2">
      <c r="A152" s="113" t="s">
        <v>47</v>
      </c>
      <c r="B152" s="36" t="s">
        <v>31</v>
      </c>
      <c r="C152" s="37">
        <v>5</v>
      </c>
      <c r="D152" s="98"/>
      <c r="E152" s="3"/>
    </row>
    <row r="153" spans="1:5" ht="15" customHeight="1" x14ac:dyDescent="0.2">
      <c r="A153" s="114"/>
      <c r="B153" s="26" t="s">
        <v>32</v>
      </c>
      <c r="C153" s="38">
        <v>3</v>
      </c>
      <c r="D153" s="99"/>
      <c r="E153" s="3"/>
    </row>
    <row r="154" spans="1:5" ht="80.25" customHeight="1" thickBot="1" x14ac:dyDescent="0.25">
      <c r="A154" s="120"/>
      <c r="B154" s="39" t="s">
        <v>33</v>
      </c>
      <c r="C154" s="40">
        <v>1</v>
      </c>
      <c r="D154" s="100"/>
      <c r="E154" s="3"/>
    </row>
    <row r="155" spans="1:5" ht="39" customHeight="1" x14ac:dyDescent="0.2">
      <c r="A155" s="113" t="s">
        <v>48</v>
      </c>
      <c r="B155" s="59" t="s">
        <v>215</v>
      </c>
      <c r="C155" s="37">
        <v>5</v>
      </c>
      <c r="D155" s="98"/>
      <c r="E155" s="3"/>
    </row>
    <row r="156" spans="1:5" ht="63.75" x14ac:dyDescent="0.2">
      <c r="A156" s="114"/>
      <c r="B156" s="54" t="s">
        <v>216</v>
      </c>
      <c r="C156" s="38">
        <v>3</v>
      </c>
      <c r="D156" s="99"/>
      <c r="E156" s="3"/>
    </row>
    <row r="157" spans="1:5" ht="42.75" customHeight="1" thickBot="1" x14ac:dyDescent="0.25">
      <c r="A157" s="120"/>
      <c r="B157" s="50" t="s">
        <v>217</v>
      </c>
      <c r="C157" s="40">
        <v>1</v>
      </c>
      <c r="D157" s="100"/>
      <c r="E157" s="3"/>
    </row>
    <row r="158" spans="1:5" ht="18.75" customHeight="1" x14ac:dyDescent="0.2">
      <c r="A158" s="136" t="s">
        <v>57</v>
      </c>
      <c r="B158" s="137"/>
      <c r="C158" s="137"/>
      <c r="D158" s="58">
        <f>SUMIF(D131:D157,"*",C131:C157)</f>
        <v>0</v>
      </c>
      <c r="E158" s="3"/>
    </row>
    <row r="159" spans="1:5" ht="24" customHeight="1" x14ac:dyDescent="0.2">
      <c r="A159" s="52"/>
      <c r="B159" s="53" t="s">
        <v>34</v>
      </c>
      <c r="C159" s="29"/>
      <c r="D159" s="30"/>
      <c r="E159" s="3"/>
    </row>
    <row r="160" spans="1:5" ht="21" customHeight="1" thickBot="1" x14ac:dyDescent="0.25">
      <c r="A160" s="33" t="s">
        <v>0</v>
      </c>
      <c r="B160" s="34" t="s">
        <v>1</v>
      </c>
      <c r="C160" s="34" t="s">
        <v>2</v>
      </c>
      <c r="D160" s="35"/>
      <c r="E160" s="3"/>
    </row>
    <row r="161" spans="1:5" ht="23.1" customHeight="1" x14ac:dyDescent="0.2">
      <c r="A161" s="113" t="s">
        <v>49</v>
      </c>
      <c r="B161" s="59" t="s">
        <v>195</v>
      </c>
      <c r="C161" s="55">
        <v>5</v>
      </c>
      <c r="D161" s="98"/>
      <c r="E161" s="3"/>
    </row>
    <row r="162" spans="1:5" ht="72.75" customHeight="1" thickBot="1" x14ac:dyDescent="0.25">
      <c r="A162" s="120"/>
      <c r="B162" s="50" t="s">
        <v>196</v>
      </c>
      <c r="C162" s="60">
        <v>3</v>
      </c>
      <c r="D162" s="100"/>
      <c r="E162" s="3"/>
    </row>
    <row r="163" spans="1:5" ht="38.25" x14ac:dyDescent="0.2">
      <c r="A163" s="133" t="s">
        <v>151</v>
      </c>
      <c r="B163" s="36" t="s">
        <v>171</v>
      </c>
      <c r="C163" s="37">
        <v>5</v>
      </c>
      <c r="D163" s="98"/>
      <c r="E163" s="3"/>
    </row>
    <row r="164" spans="1:5" ht="38.25" x14ac:dyDescent="0.2">
      <c r="A164" s="134"/>
      <c r="B164" s="26" t="s">
        <v>172</v>
      </c>
      <c r="C164" s="38">
        <v>3</v>
      </c>
      <c r="D164" s="99"/>
      <c r="E164" s="3"/>
    </row>
    <row r="165" spans="1:5" ht="70.5" customHeight="1" thickBot="1" x14ac:dyDescent="0.25">
      <c r="A165" s="135"/>
      <c r="B165" s="39" t="s">
        <v>35</v>
      </c>
      <c r="C165" s="40">
        <v>1</v>
      </c>
      <c r="D165" s="100"/>
      <c r="E165" s="3"/>
    </row>
    <row r="166" spans="1:5" ht="15.75" customHeight="1" x14ac:dyDescent="0.2">
      <c r="A166" s="113" t="s">
        <v>152</v>
      </c>
      <c r="B166" s="36" t="s">
        <v>173</v>
      </c>
      <c r="C166" s="37">
        <v>5</v>
      </c>
      <c r="D166" s="98"/>
      <c r="E166" s="4"/>
    </row>
    <row r="167" spans="1:5" ht="25.5" x14ac:dyDescent="0.2">
      <c r="A167" s="114"/>
      <c r="B167" s="26" t="s">
        <v>174</v>
      </c>
      <c r="C167" s="38">
        <v>5</v>
      </c>
      <c r="D167" s="99"/>
      <c r="E167" s="4"/>
    </row>
    <row r="168" spans="1:5" ht="25.5" x14ac:dyDescent="0.2">
      <c r="A168" s="114"/>
      <c r="B168" s="26" t="s">
        <v>197</v>
      </c>
      <c r="C168" s="38">
        <v>5</v>
      </c>
      <c r="D168" s="99"/>
      <c r="E168" s="4"/>
    </row>
    <row r="169" spans="1:5" ht="25.5" x14ac:dyDescent="0.2">
      <c r="A169" s="114"/>
      <c r="B169" s="26" t="s">
        <v>175</v>
      </c>
      <c r="C169" s="38">
        <v>3</v>
      </c>
      <c r="D169" s="99"/>
      <c r="E169" s="4"/>
    </row>
    <row r="170" spans="1:5" x14ac:dyDescent="0.2">
      <c r="A170" s="114"/>
      <c r="B170" s="26" t="s">
        <v>176</v>
      </c>
      <c r="C170" s="38">
        <v>2</v>
      </c>
      <c r="D170" s="99"/>
      <c r="E170" s="4"/>
    </row>
    <row r="171" spans="1:5" ht="26.25" thickBot="1" x14ac:dyDescent="0.25">
      <c r="A171" s="120"/>
      <c r="B171" s="39" t="s">
        <v>177</v>
      </c>
      <c r="C171" s="40">
        <v>2</v>
      </c>
      <c r="D171" s="99"/>
      <c r="E171" s="4"/>
    </row>
    <row r="172" spans="1:5" ht="13.5" thickBot="1" x14ac:dyDescent="0.25">
      <c r="A172" s="136" t="s">
        <v>58</v>
      </c>
      <c r="B172" s="137"/>
      <c r="C172" s="137"/>
      <c r="D172" s="58">
        <f>SUMIF(D161:D171,"*",C161:C171)</f>
        <v>0</v>
      </c>
      <c r="E172" s="4"/>
    </row>
    <row r="173" spans="1:5" ht="13.5" thickBot="1" x14ac:dyDescent="0.25">
      <c r="A173" s="61"/>
      <c r="B173" s="62" t="s">
        <v>36</v>
      </c>
      <c r="C173" s="63" t="s">
        <v>37</v>
      </c>
      <c r="D173" s="27"/>
      <c r="E173" s="3"/>
    </row>
    <row r="174" spans="1:5" ht="33" customHeight="1" thickBot="1" x14ac:dyDescent="0.25">
      <c r="A174" s="61"/>
      <c r="B174" s="64" t="str">
        <f>IF(C174&lt;=15,"Незнатан ризик",IF(C174&lt;=30,"Низак ризик",IF(C174&lt;=60,"Средњи ризик",IF(C174&lt;=90,"Висок ризик",IF(C174&lt;=150,"Критичан")))))</f>
        <v>Незнатан ризик</v>
      </c>
      <c r="C174" s="64">
        <f>SUMIF(D23:D171,"*",C23:C171)*C187</f>
        <v>0</v>
      </c>
      <c r="D174" s="27"/>
      <c r="E174" s="3"/>
    </row>
    <row r="175" spans="1:5" ht="18" customHeight="1" thickBot="1" x14ac:dyDescent="0.25">
      <c r="A175" s="65"/>
      <c r="B175" s="47"/>
      <c r="C175" s="47"/>
      <c r="D175" s="66"/>
      <c r="E175" s="3"/>
    </row>
    <row r="176" spans="1:5" ht="18" customHeight="1" thickBot="1" x14ac:dyDescent="0.25">
      <c r="A176" s="67"/>
      <c r="B176" s="68" t="s">
        <v>38</v>
      </c>
      <c r="C176" s="69"/>
      <c r="D176" s="27"/>
      <c r="E176" s="3"/>
    </row>
    <row r="177" spans="1:6" ht="18" customHeight="1" x14ac:dyDescent="0.2">
      <c r="A177" s="67"/>
      <c r="B177" s="48"/>
      <c r="C177" s="69"/>
      <c r="D177" s="27"/>
      <c r="E177" s="3"/>
    </row>
    <row r="178" spans="1:6" ht="18.75" thickBot="1" x14ac:dyDescent="0.25">
      <c r="A178" s="61"/>
      <c r="B178" s="56"/>
      <c r="C178" s="70"/>
      <c r="D178" s="71"/>
      <c r="E178" s="3"/>
    </row>
    <row r="179" spans="1:6" ht="26.25" thickBot="1" x14ac:dyDescent="0.25">
      <c r="A179" s="72" t="s">
        <v>36</v>
      </c>
      <c r="B179" s="72" t="s">
        <v>39</v>
      </c>
      <c r="C179" s="72" t="s">
        <v>40</v>
      </c>
      <c r="D179" s="73"/>
      <c r="E179" s="3"/>
    </row>
    <row r="180" spans="1:6" ht="13.5" customHeight="1" x14ac:dyDescent="0.2">
      <c r="A180" s="74" t="s">
        <v>41</v>
      </c>
      <c r="B180" s="75" t="s">
        <v>120</v>
      </c>
      <c r="C180" s="76" t="s">
        <v>124</v>
      </c>
      <c r="D180" s="71"/>
      <c r="E180" s="3"/>
    </row>
    <row r="181" spans="1:6" ht="13.5" customHeight="1" x14ac:dyDescent="0.2">
      <c r="A181" s="77" t="s">
        <v>42</v>
      </c>
      <c r="B181" s="78" t="s">
        <v>121</v>
      </c>
      <c r="C181" s="79" t="s">
        <v>125</v>
      </c>
      <c r="D181" s="71"/>
      <c r="E181" s="3"/>
    </row>
    <row r="182" spans="1:6" ht="13.5" customHeight="1" x14ac:dyDescent="0.2">
      <c r="A182" s="77" t="s">
        <v>43</v>
      </c>
      <c r="B182" s="78" t="s">
        <v>122</v>
      </c>
      <c r="C182" s="79" t="s">
        <v>126</v>
      </c>
      <c r="D182" s="71"/>
      <c r="E182" s="3"/>
    </row>
    <row r="183" spans="1:6" ht="13.5" customHeight="1" x14ac:dyDescent="0.2">
      <c r="A183" s="77" t="s">
        <v>44</v>
      </c>
      <c r="B183" s="78" t="s">
        <v>123</v>
      </c>
      <c r="C183" s="80" t="s">
        <v>127</v>
      </c>
      <c r="D183" s="71"/>
      <c r="E183" s="3"/>
    </row>
    <row r="184" spans="1:6" ht="18" x14ac:dyDescent="0.2">
      <c r="A184" s="77" t="s">
        <v>45</v>
      </c>
      <c r="B184" s="78" t="s">
        <v>128</v>
      </c>
      <c r="C184" s="81" t="s">
        <v>129</v>
      </c>
      <c r="D184" s="71"/>
      <c r="E184" s="3"/>
    </row>
    <row r="185" spans="1:6" x14ac:dyDescent="0.2">
      <c r="A185" s="82"/>
      <c r="D185" s="83"/>
    </row>
    <row r="186" spans="1:6" ht="12.75" customHeight="1" x14ac:dyDescent="0.2">
      <c r="A186" s="84"/>
      <c r="B186" s="31" t="s">
        <v>46</v>
      </c>
      <c r="C186" s="85"/>
      <c r="D186" s="32"/>
    </row>
    <row r="187" spans="1:6" ht="39" thickBot="1" x14ac:dyDescent="0.25">
      <c r="A187" s="86"/>
      <c r="B187" s="87" t="s">
        <v>153</v>
      </c>
      <c r="C187" s="106">
        <v>1</v>
      </c>
      <c r="D187" s="88"/>
    </row>
    <row r="188" spans="1:6" ht="18" x14ac:dyDescent="0.2">
      <c r="A188" s="1"/>
      <c r="B188" s="1"/>
      <c r="C188" s="89"/>
      <c r="D188" s="90"/>
    </row>
    <row r="189" spans="1:6" ht="45" customHeight="1" x14ac:dyDescent="0.2">
      <c r="A189" s="91" t="s">
        <v>54</v>
      </c>
      <c r="B189" s="92"/>
      <c r="C189" s="132" t="s">
        <v>59</v>
      </c>
      <c r="D189" s="132"/>
      <c r="E189" s="8"/>
    </row>
    <row r="190" spans="1:6" ht="14.25" x14ac:dyDescent="0.2">
      <c r="A190" s="9"/>
      <c r="B190" s="9"/>
      <c r="C190" s="9"/>
      <c r="D190" s="9"/>
      <c r="E190" s="8"/>
    </row>
    <row r="191" spans="1:6" ht="29.45" customHeight="1" x14ac:dyDescent="0.2">
      <c r="A191" s="112" t="s">
        <v>69</v>
      </c>
      <c r="B191" s="112"/>
      <c r="C191" s="112" t="s">
        <v>219</v>
      </c>
      <c r="D191" s="112"/>
      <c r="E191" s="17"/>
      <c r="F191" s="9"/>
    </row>
    <row r="192" spans="1:6" x14ac:dyDescent="0.2">
      <c r="A192" s="107"/>
      <c r="B192" s="107"/>
      <c r="C192" s="107"/>
      <c r="D192" s="107"/>
      <c r="E192" s="1"/>
      <c r="F192" s="15"/>
    </row>
    <row r="193" spans="1:6" ht="29.1" customHeight="1" x14ac:dyDescent="0.2">
      <c r="A193" s="112" t="s">
        <v>69</v>
      </c>
      <c r="B193" s="112"/>
      <c r="C193" s="112" t="s">
        <v>219</v>
      </c>
      <c r="D193" s="112"/>
      <c r="E193" s="17"/>
      <c r="F193" s="9"/>
    </row>
    <row r="194" spans="1:6" x14ac:dyDescent="0.2">
      <c r="A194" s="107"/>
      <c r="B194" s="107"/>
      <c r="C194" s="107"/>
      <c r="D194" s="107"/>
      <c r="E194" s="1"/>
      <c r="F194" s="15"/>
    </row>
    <row r="195" spans="1:6" ht="32.1" customHeight="1" x14ac:dyDescent="0.2">
      <c r="A195" s="112" t="s">
        <v>69</v>
      </c>
      <c r="B195" s="112"/>
      <c r="C195" s="112" t="s">
        <v>219</v>
      </c>
      <c r="D195" s="112"/>
      <c r="E195" s="17"/>
      <c r="F195" s="9"/>
    </row>
    <row r="196" spans="1:6" x14ac:dyDescent="0.2">
      <c r="A196" s="108"/>
      <c r="B196" s="108"/>
      <c r="C196" s="108"/>
      <c r="D196" s="107"/>
      <c r="E196" s="3"/>
    </row>
    <row r="197" spans="1:6" x14ac:dyDescent="0.2">
      <c r="A197"/>
    </row>
  </sheetData>
  <sheetProtection algorithmName="SHA-512" hashValue="prSARaNIU5XQB9Vn6MMpv6Tr5Jq56oOmQneKh6neC3gJsKxtHSEMnVgMyAOfTJ8QTvDIuPujJhxP2oGB6CJbBQ==" saltValue="SAgi/uYKc6czQM5Pc35H8w==" spinCount="100000" sheet="1" formatRows="0"/>
  <mergeCells count="41">
    <mergeCell ref="C193:D193"/>
    <mergeCell ref="C195:D195"/>
    <mergeCell ref="A4:D4"/>
    <mergeCell ref="A75:A87"/>
    <mergeCell ref="A88:A89"/>
    <mergeCell ref="A90:A92"/>
    <mergeCell ref="A155:A157"/>
    <mergeCell ref="A113:A114"/>
    <mergeCell ref="A137:A139"/>
    <mergeCell ref="A140:A142"/>
    <mergeCell ref="A152:A154"/>
    <mergeCell ref="A72:A74"/>
    <mergeCell ref="A115:A116"/>
    <mergeCell ref="A94:A99"/>
    <mergeCell ref="A149:A151"/>
    <mergeCell ref="A117:A119"/>
    <mergeCell ref="A131:A133"/>
    <mergeCell ref="A128:C128"/>
    <mergeCell ref="A120:A127"/>
    <mergeCell ref="C191:D191"/>
    <mergeCell ref="A166:A171"/>
    <mergeCell ref="A158:C158"/>
    <mergeCell ref="A172:C172"/>
    <mergeCell ref="A143:A145"/>
    <mergeCell ref="A146:A148"/>
    <mergeCell ref="D1:D3"/>
    <mergeCell ref="A191:B191"/>
    <mergeCell ref="A193:B193"/>
    <mergeCell ref="A195:B195"/>
    <mergeCell ref="A109:A112"/>
    <mergeCell ref="A106:C106"/>
    <mergeCell ref="A101:A105"/>
    <mergeCell ref="A1:A3"/>
    <mergeCell ref="B1:C3"/>
    <mergeCell ref="A20:B20"/>
    <mergeCell ref="A21:B21"/>
    <mergeCell ref="A23:A70"/>
    <mergeCell ref="A134:A136"/>
    <mergeCell ref="C189:D189"/>
    <mergeCell ref="A161:A162"/>
    <mergeCell ref="A163:A165"/>
  </mergeCells>
  <phoneticPr fontId="0" type="noConversion"/>
  <dataValidations count="28">
    <dataValidation type="decimal" errorStyle="warning" operator="lessThan" showErrorMessage="1" sqref="D106 D128 D158 D172" xr:uid="{00000000-0002-0000-0000-000000000000}">
      <formula1>80</formula1>
    </dataValidation>
    <dataValidation type="custom" allowBlank="1" showInputMessage="1" showErrorMessage="1" errorTitle="Prekoracenje" error="Maksimum 1 izbor" sqref="D72:D74" xr:uid="{00000000-0002-0000-0000-000001000000}">
      <formula1>COUNTA(D$72:D$74)&lt;2</formula1>
    </dataValidation>
    <dataValidation type="custom" allowBlank="1" showInputMessage="1" showErrorMessage="1" errorTitle="prekoracenje" error="Samo jedan kriterijum" sqref="D88:D89" xr:uid="{00000000-0002-0000-0000-000002000000}">
      <formula1>COUNTA($D$88:$D$89)&lt;2</formula1>
    </dataValidation>
    <dataValidation type="custom" allowBlank="1" showInputMessage="1" showErrorMessage="1" errorTitle="prekoracenje" error="Samo jedan kriterijum" sqref="D90:D92" xr:uid="{00000000-0002-0000-0000-000003000000}">
      <formula1>COUNTA($D$90:$D$92)&lt;2</formula1>
    </dataValidation>
    <dataValidation type="custom" allowBlank="1" showInputMessage="1" showErrorMessage="1" errorTitle="prekoracenje" error="Samo jedan kriterijum" sqref="D94:D99" xr:uid="{00000000-0002-0000-0000-000004000000}">
      <formula1>COUNTA($D$94:$D$99)&lt;2</formula1>
    </dataValidation>
    <dataValidation type="custom" allowBlank="1" showInputMessage="1" showErrorMessage="1" errorTitle="prekoracenje" error="Samo jedan kriterijum" sqref="D109:D112" xr:uid="{00000000-0002-0000-0000-000005000000}">
      <formula1>COUNTA($D$109:$D$112)&lt;2</formula1>
    </dataValidation>
    <dataValidation type="custom" allowBlank="1" showInputMessage="1" showErrorMessage="1" errorTitle="prekoracenje" error="Samo jedan kriterijum" sqref="D113:D114" xr:uid="{00000000-0002-0000-0000-000006000000}">
      <formula1>COUNTA($D$113:$D$114)&lt;2</formula1>
    </dataValidation>
    <dataValidation type="custom" allowBlank="1" showInputMessage="1" showErrorMessage="1" errorTitle="prekoracenje" error="Samo jedan kriterijum" sqref="D115:D116" xr:uid="{00000000-0002-0000-0000-000007000000}">
      <formula1>COUNTA($D$115:$D$116)&lt;2</formula1>
    </dataValidation>
    <dataValidation type="custom" allowBlank="1" showInputMessage="1" showErrorMessage="1" errorTitle="prekoracenje" error="Samo jedan kriterijum" sqref="D155:D157" xr:uid="{00000000-0002-0000-0000-000008000000}">
      <formula1>COUNTA($D$155:$D$157)&lt;2</formula1>
    </dataValidation>
    <dataValidation type="custom" allowBlank="1" showInputMessage="1" showErrorMessage="1" errorTitle="prekoracenje" error="Samo jedan kriterijum" sqref="D152:D154" xr:uid="{00000000-0002-0000-0000-000009000000}">
      <formula1>COUNTA($D$152:$D$154)&lt;2</formula1>
    </dataValidation>
    <dataValidation type="custom" allowBlank="1" showInputMessage="1" showErrorMessage="1" errorTitle="prekoracenje" error="Samo jedan kriterijum" sqref="D149:D151" xr:uid="{00000000-0002-0000-0000-00000A000000}">
      <formula1>COUNTA($D$149:$D$151)&lt;2</formula1>
    </dataValidation>
    <dataValidation type="custom" allowBlank="1" showInputMessage="1" showErrorMessage="1" errorTitle="prekoracenje" error="Samo jedan kriterijum" sqref="D146:D148" xr:uid="{00000000-0002-0000-0000-00000B000000}">
      <formula1>COUNTA($D$146:$D$148)&lt;2</formula1>
    </dataValidation>
    <dataValidation type="custom" allowBlank="1" showInputMessage="1" showErrorMessage="1" errorTitle="prekoracenje" error="Samo jedan kriterijum" sqref="D143:D145" xr:uid="{00000000-0002-0000-0000-00000C000000}">
      <formula1>COUNTA($D$143:$D$145)&lt;2</formula1>
    </dataValidation>
    <dataValidation type="custom" allowBlank="1" showInputMessage="1" showErrorMessage="1" errorTitle="prekoracenje" error="Samo jedan kriterijum" sqref="D140:D142" xr:uid="{00000000-0002-0000-0000-00000D000000}">
      <formula1>COUNTA($D$140:$D$142)&lt;2</formula1>
    </dataValidation>
    <dataValidation type="custom" allowBlank="1" showInputMessage="1" showErrorMessage="1" errorTitle="prekoracenje" error="Samo jedan kriterijum" sqref="D137:D139" xr:uid="{00000000-0002-0000-0000-00000E000000}">
      <formula1>COUNTA($D$137:$D$139)&lt;2</formula1>
    </dataValidation>
    <dataValidation type="custom" allowBlank="1" showInputMessage="1" showErrorMessage="1" errorTitle="prekoracenje" error="Samo jedan kriterijum" sqref="D134:D136" xr:uid="{00000000-0002-0000-0000-00000F000000}">
      <formula1>COUNTA($D$134:$D$136)&lt;2</formula1>
    </dataValidation>
    <dataValidation type="custom" allowBlank="1" showInputMessage="1" showErrorMessage="1" errorTitle="prekoracenje" error="Samo jedan kriterijum" sqref="D131:D133" xr:uid="{00000000-0002-0000-0000-000010000000}">
      <formula1>COUNTA($D$131:$D$133)&lt;2</formula1>
    </dataValidation>
    <dataValidation type="custom" allowBlank="1" showInputMessage="1" showErrorMessage="1" errorTitle="prekoracenje" error="Samo jedan kriterijum" sqref="D163:D165" xr:uid="{00000000-0002-0000-0000-000011000000}">
      <formula1>COUNTA($D$163:$D$165)&lt;2</formula1>
    </dataValidation>
    <dataValidation type="custom" allowBlank="1" showInputMessage="1" showErrorMessage="1" sqref="D71" xr:uid="{00000000-0002-0000-0000-000012000000}">
      <formula1>COUNTA(D71:D93)&lt;5</formula1>
    </dataValidation>
    <dataValidation type="custom" allowBlank="1" showInputMessage="1" showErrorMessage="1" errorTitle="Greska" error="Najvise 1 kriterijum" sqref="D75:D87" xr:uid="{00000000-0002-0000-0000-000013000000}">
      <formula1>COUNTA(D$75:D$87)&lt;2</formula1>
    </dataValidation>
    <dataValidation type="list" allowBlank="1" showInputMessage="1" showErrorMessage="1" sqref="C187" xr:uid="{00000000-0002-0000-0000-000014000000}">
      <formula1>ponderi</formula1>
    </dataValidation>
    <dataValidation type="custom" allowBlank="1" showInputMessage="1" showErrorMessage="1" errorTitle="prekoracenje" error="Samo jedan kriterijum" sqref="D187" xr:uid="{00000000-0002-0000-0000-000015000000}">
      <formula1>COUNTA($D$187:$D$187)&lt;2</formula1>
    </dataValidation>
    <dataValidation type="list" allowBlank="1" showInputMessage="1" showErrorMessage="1" sqref="B19" xr:uid="{00000000-0002-0000-0000-000016000000}">
      <formula1>"Комплекс вишег реда, Комплекс нижег реда"</formula1>
    </dataValidation>
    <dataValidation operator="notEqual" allowBlank="1" showInputMessage="1" showErrorMessage="1" sqref="B12:B13" xr:uid="{00000000-0002-0000-0000-000017000000}"/>
    <dataValidation type="custom" allowBlank="1" showInputMessage="1" showErrorMessage="1" errorTitle="prekoracenje" error="Samo jedan kriterijum" sqref="D161:D162" xr:uid="{00000000-0002-0000-0000-000018000000}">
      <formula1>COUNTA($D$161:$D$162)&lt;2</formula1>
    </dataValidation>
    <dataValidation type="list" allowBlank="1" showInputMessage="1" sqref="B18" xr:uid="{00000000-0002-0000-0000-000019000000}">
      <formula1>"Д.Босиљчић, С.Банковић, А.Цветковић, Г.Стојанов"</formula1>
    </dataValidation>
    <dataValidation type="custom" allowBlank="1" showInputMessage="1" showErrorMessage="1" errorTitle="prekoracenje" error="Samo jedan kriterijum" sqref="D101:D105" xr:uid="{00000000-0002-0000-0000-00001A000000}">
      <formula1>COUNTA($D$101:$D$105)&lt;2</formula1>
    </dataValidation>
    <dataValidation type="custom" allowBlank="1" showInputMessage="1" showErrorMessage="1" errorTitle="Prekoracenje" error="Maksimum upisati 4 opasne materije" sqref="D23:D70" xr:uid="{00000000-0002-0000-0000-00001B000000}">
      <formula1>COUNTA($D$23:$D$70)&lt;5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useFirstPageNumber="1" horizontalDpi="300" verticalDpi="300" r:id="rId1"/>
  <headerFooter scaleWithDoc="0" alignWithMargins="0">
    <oddFooter>&amp;C&amp;"Times New Roman,Regular"&amp;12Page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Elementi Nadzora</vt:lpstr>
      <vt:lpstr>ponderi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Ivic</dc:creator>
  <cp:lastModifiedBy>Hewlett-Packard Company</cp:lastModifiedBy>
  <cp:lastPrinted>2023-01-07T16:20:56Z</cp:lastPrinted>
  <dcterms:created xsi:type="dcterms:W3CDTF">2017-02-28T07:27:54Z</dcterms:created>
  <dcterms:modified xsi:type="dcterms:W3CDTF">2026-03-17T19:39:18Z</dcterms:modified>
</cp:coreProperties>
</file>