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trana 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<sst xmlns="http://schemas.openxmlformats.org/spreadsheetml/2006/main" count="102" uniqueCount="100">
  <si>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Vazduh</t>
  </si>
  <si>
    <t>Faktor</t>
  </si>
  <si>
    <t xml:space="preserve">Metan (CH4) </t>
  </si>
  <si>
    <t>Ugljen monoksid</t>
  </si>
  <si>
    <t xml:space="preserve">Ugljen dioksid (CO2) </t>
  </si>
  <si>
    <t xml:space="preserve">Hidrofluorougljenici (HFC) </t>
  </si>
  <si>
    <t xml:space="preserve">Azotsuboksid (N2O) </t>
  </si>
  <si>
    <t>Ne-metanska isparljiva organska jedinjenja</t>
  </si>
  <si>
    <t xml:space="preserve">Azotni oksidi (NOx) </t>
  </si>
  <si>
    <t xml:space="preserve">Perfluorougljenici (PFC) </t>
  </si>
  <si>
    <t>Sumpor heksafluorid (SF6)</t>
  </si>
  <si>
    <t xml:space="preserve">Sumporni oksidi (SOx) </t>
  </si>
  <si>
    <t>Ukupni azot</t>
  </si>
  <si>
    <t xml:space="preserve">Ukupni forfor </t>
  </si>
  <si>
    <t>Metali i jedinjenja</t>
  </si>
  <si>
    <t xml:space="preserve">As i jedinjenja </t>
  </si>
  <si>
    <t>Cd i jedinjenja</t>
  </si>
  <si>
    <t>Cr i jedinjenja</t>
  </si>
  <si>
    <t>Cu i jedinjenja</t>
  </si>
  <si>
    <t>Hg i jedinjenja</t>
  </si>
  <si>
    <t>Ni i jedinjenja</t>
  </si>
  <si>
    <t>Pb i jedinjenja</t>
  </si>
  <si>
    <t>Zn i jedinjenja</t>
  </si>
  <si>
    <t xml:space="preserve">Dihloroetan-1,2 (DCE) </t>
  </si>
  <si>
    <t xml:space="preserve">Dihlorometan (DCM) </t>
  </si>
  <si>
    <t xml:space="preserve">Hloroalkani (C10-13) </t>
  </si>
  <si>
    <t xml:space="preserve">Heksahlorobenzen (HCB) </t>
  </si>
  <si>
    <t xml:space="preserve">Heksahlorobutadien (HCBD) </t>
  </si>
  <si>
    <t xml:space="preserve">Heksahlorocikloheksan (HCH) </t>
  </si>
  <si>
    <t xml:space="preserve">PCDD+PCDF (dioksini i furani) </t>
  </si>
  <si>
    <t xml:space="preserve">Pentahlorofenol (PCP) </t>
  </si>
  <si>
    <t xml:space="preserve">Tetrahloroetilen (PER) </t>
  </si>
  <si>
    <t xml:space="preserve">Tetrahlorometan (TCM) </t>
  </si>
  <si>
    <t xml:space="preserve">Trihlorobenzen (TCB) </t>
  </si>
  <si>
    <t xml:space="preserve">Trihloroetan 1,1,1 (TCE) </t>
  </si>
  <si>
    <t xml:space="preserve">Trihloroetilen (TRI) </t>
  </si>
  <si>
    <t xml:space="preserve">Trihlorometan </t>
  </si>
  <si>
    <t xml:space="preserve">Druga organska jedinjenja </t>
  </si>
  <si>
    <t>Benzen</t>
  </si>
  <si>
    <t xml:space="preserve">Benzen, toluen, etilbenzen, ksileni </t>
  </si>
  <si>
    <t xml:space="preserve">Bromovani difeniletar </t>
  </si>
  <si>
    <t>Organska jedinjenja kalaja</t>
  </si>
  <si>
    <t xml:space="preserve">Policiklični aromatični ugljovodonici </t>
  </si>
  <si>
    <t>Fenoli</t>
  </si>
  <si>
    <t xml:space="preserve">Ukupni organski ugljenik (TOC) </t>
  </si>
  <si>
    <t>Hloridi</t>
  </si>
  <si>
    <t>Hlor i neorganska jedinjenja</t>
  </si>
  <si>
    <t xml:space="preserve">Cijanidi </t>
  </si>
  <si>
    <t>Fluoridi</t>
  </si>
  <si>
    <t>Fluor i neorganska jedinjenja</t>
  </si>
  <si>
    <t>Cijanovodonična kiselina</t>
  </si>
  <si>
    <t>Izraženo kao NO2</t>
  </si>
  <si>
    <t>Izraženo kao SO2</t>
  </si>
  <si>
    <t>Izraženo kao N</t>
  </si>
  <si>
    <t>Izraženo kao P</t>
  </si>
  <si>
    <t>Izraženo kao ukupan As</t>
  </si>
  <si>
    <t>Izraženo kao ukupan Cr</t>
  </si>
  <si>
    <t>Izraženo kao ukupan Cu</t>
  </si>
  <si>
    <t>Izraženo kao ukupan Hg</t>
  </si>
  <si>
    <t>Izraženo kao ukupan Ni</t>
  </si>
  <si>
    <t>Izraženo kao ukupno Pb</t>
  </si>
  <si>
    <t>Izraženo kao ukupan Zn</t>
  </si>
  <si>
    <t>izraženo kao ukupan Cd</t>
  </si>
  <si>
    <t>Izraženo kao ukupni C ili COD/3</t>
  </si>
  <si>
    <t>Izraženo kao ukupni Cl</t>
  </si>
  <si>
    <t>Izraženo kao HCl</t>
  </si>
  <si>
    <t>Izraženo kao ukupni CN</t>
  </si>
  <si>
    <t>Izraženo kao ukupni F</t>
  </si>
  <si>
    <t>Izraženo kao HF</t>
  </si>
  <si>
    <t>Izraženo kao Sn</t>
  </si>
  <si>
    <t>Izraženo kao ukupni C</t>
  </si>
  <si>
    <t>Izraženo kao AOX</t>
  </si>
  <si>
    <t>Halogenovana organska jedinjenja</t>
  </si>
  <si>
    <t>Amonijak (NH3)</t>
  </si>
  <si>
    <t xml:space="preserve">Praškaste materije </t>
  </si>
  <si>
    <t>Suspendovane čestice 10</t>
  </si>
  <si>
    <t>Gasovi i praškaste materije</t>
  </si>
  <si>
    <t>Hlorisana organska jedinjenja</t>
  </si>
  <si>
    <t>Druga neorganska jedinjenja</t>
  </si>
  <si>
    <t>Fluoranthene</t>
  </si>
  <si>
    <t>Benzo(g,h,i)perylene</t>
  </si>
  <si>
    <t>Izraženo kao TEQ</t>
  </si>
  <si>
    <t>Kao BTEX. Nacionalni registar primenjuje različita pravila kada se o njima izveštava pojedinačno</t>
  </si>
  <si>
    <t>Emisije kg/god</t>
  </si>
  <si>
    <t>U zeleno polje se unosi zbirna količina zagađujuće materije, računato za sve ispuste iz svih postrojenja na jednoj lokaciji.</t>
  </si>
  <si>
    <t>PAH</t>
  </si>
  <si>
    <t>Kako se koristi ovaj alat:</t>
  </si>
  <si>
    <t>Napomena</t>
  </si>
  <si>
    <t>Vode</t>
  </si>
  <si>
    <t>U alat se unose sva ispuštanja zagađujućih materija sa jedne lokacije, koja su prijavljena Agenciji za zaštitu životne sredine R. Srbije prema Pravilniku o metodologiji za izradu nacionalnog i lokalnog registra izvora zagađivanja, kao i metodologiji za vrste, načine i rokove prikupljanja podataka iz Službenog Glasnika RS broj 91/2010.</t>
  </si>
  <si>
    <t>Materije iz Nacionalnog registra</t>
  </si>
  <si>
    <t>Prag          kg/god</t>
  </si>
  <si>
    <t>Prag       kg/god</t>
  </si>
  <si>
    <t>Naziv nadziranog subjekta:</t>
  </si>
  <si>
    <t>Matični broj nadziranog subjekta:</t>
  </si>
  <si>
    <t>Naziv nadziranog postrojenja/aktivnosti:</t>
  </si>
  <si>
    <t>Mesto i opština nadziranog postrojenja/aktivnosti:</t>
  </si>
  <si>
    <t xml:space="preserve">Godina procene rizika: </t>
  </si>
  <si>
    <t>Faktor u crvenom polju se koristi u alatu za bodovanje rizika postrojenja/aktivnosti koje podleže izdavanju integrisane dozole.</t>
  </si>
  <si>
    <r>
      <t>Republika Srbija                                                                                                                            
MINISTARSTVO  ZAŠTITE ŽIVOTNE SREDINE                                                                               Datum: 12.04.2021.                 
Sektor za nadzor i preventivno delovanje u životnoj sredini                                                                                                                                                                                            Inspekcija za zaštitu životne sredine                                                                                                                                                                                                                                                      Zaštita životne sredine u industrijskim objektima</t>
    </r>
    <r>
      <rPr>
        <b/>
        <sz val="12"/>
        <rFont val="Calibri"/>
        <family val="2"/>
      </rPr>
      <t xml:space="preserve">
ALAT (KALKULATOR) ZA PRORAČUN EMISIJA POSTROJENJA I AKTIVNOSTI ZA KOJE SE IZDAJE INTEGRISANA DOZVOLA 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</si>
</sst>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[$-281A]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9DB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2D69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46" applyFont="1" applyBorder="1" applyProtection="1">
      <alignment/>
      <protection/>
    </xf>
    <xf numFmtId="0" fontId="1" fillId="0" borderId="0" xfId="46" applyNumberFormat="1" applyFont="1" applyBorder="1" applyAlignment="1" applyProtection="1">
      <alignment horizontal="right" indent="1"/>
      <protection/>
    </xf>
    <xf numFmtId="0" fontId="1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46" applyFont="1" applyBorder="1" applyProtection="1">
      <alignment/>
      <protection/>
    </xf>
    <xf numFmtId="0" fontId="1" fillId="0" borderId="0" xfId="46" applyFont="1" applyProtection="1">
      <alignment/>
      <protection/>
    </xf>
    <xf numFmtId="0" fontId="6" fillId="0" borderId="0" xfId="46" applyNumberFormat="1" applyFont="1" applyBorder="1" applyAlignment="1" applyProtection="1">
      <alignment horizontal="right" vertical="center" wrapText="1" indent="1"/>
      <protection/>
    </xf>
    <xf numFmtId="0" fontId="6" fillId="0" borderId="0" xfId="46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46" applyNumberFormat="1" applyFont="1" applyBorder="1" applyAlignment="1" applyProtection="1">
      <alignment horizontal="center" vertical="center" wrapText="1"/>
      <protection/>
    </xf>
    <xf numFmtId="0" fontId="6" fillId="0" borderId="0" xfId="46" applyNumberFormat="1" applyFont="1" applyBorder="1" applyAlignment="1" applyProtection="1">
      <alignment horizontal="center"/>
      <protection/>
    </xf>
    <xf numFmtId="0" fontId="6" fillId="0" borderId="0" xfId="46" applyNumberFormat="1" applyFont="1" applyBorder="1" applyAlignment="1" applyProtection="1">
      <alignment horizontal="left" vertical="center" wrapText="1"/>
      <protection/>
    </xf>
    <xf numFmtId="0" fontId="6" fillId="0" borderId="0" xfId="46" applyNumberFormat="1" applyFont="1" applyBorder="1" applyAlignment="1" applyProtection="1">
      <alignment horizontal="right" indent="1"/>
      <protection/>
    </xf>
    <xf numFmtId="2" fontId="6" fillId="0" borderId="0" xfId="46" applyNumberFormat="1" applyFont="1" applyBorder="1" applyAlignment="1" applyProtection="1">
      <alignment horizontal="right" vertical="center" wrapText="1" indent="1"/>
      <protection/>
    </xf>
    <xf numFmtId="2" fontId="6" fillId="0" borderId="0" xfId="46" applyNumberFormat="1" applyFont="1" applyBorder="1" applyAlignment="1" applyProtection="1">
      <alignment horizontal="right" indent="1"/>
      <protection/>
    </xf>
    <xf numFmtId="0" fontId="6" fillId="33" borderId="0" xfId="46" applyNumberFormat="1" applyFont="1" applyFill="1" applyBorder="1" applyAlignment="1" applyProtection="1">
      <alignment horizontal="center"/>
      <protection/>
    </xf>
    <xf numFmtId="2" fontId="6" fillId="33" borderId="0" xfId="46" applyNumberFormat="1" applyFont="1" applyFill="1" applyBorder="1" applyAlignment="1" applyProtection="1">
      <alignment horizontal="right" indent="1"/>
      <protection/>
    </xf>
    <xf numFmtId="0" fontId="6" fillId="33" borderId="0" xfId="46" applyNumberFormat="1" applyFont="1" applyFill="1" applyBorder="1" applyAlignment="1" applyProtection="1">
      <alignment horizontal="right" indent="1"/>
      <protection/>
    </xf>
    <xf numFmtId="0" fontId="6" fillId="34" borderId="0" xfId="46" applyNumberFormat="1" applyFont="1" applyFill="1" applyBorder="1" applyAlignment="1" applyProtection="1">
      <alignment horizontal="right" vertical="center" wrapText="1" indent="1"/>
      <protection/>
    </xf>
    <xf numFmtId="0" fontId="6" fillId="34" borderId="0" xfId="46" applyNumberFormat="1" applyFont="1" applyFill="1" applyBorder="1" applyAlignment="1" applyProtection="1">
      <alignment horizontal="right" vertical="center" wrapText="1"/>
      <protection/>
    </xf>
    <xf numFmtId="2" fontId="6" fillId="34" borderId="0" xfId="46" applyNumberFormat="1" applyFont="1" applyFill="1" applyBorder="1" applyAlignment="1" applyProtection="1">
      <alignment horizontal="right" vertical="center" wrapText="1" indent="1"/>
      <protection/>
    </xf>
    <xf numFmtId="2" fontId="6" fillId="0" borderId="0" xfId="46" applyNumberFormat="1" applyFont="1" applyFill="1" applyBorder="1" applyAlignment="1" applyProtection="1">
      <alignment horizontal="right" indent="1"/>
      <protection/>
    </xf>
    <xf numFmtId="2" fontId="6" fillId="0" borderId="0" xfId="46" applyNumberFormat="1" applyFont="1" applyFill="1" applyBorder="1" applyAlignment="1" applyProtection="1">
      <alignment horizontal="right" vertical="center" wrapText="1" indent="1"/>
      <protection/>
    </xf>
    <xf numFmtId="2" fontId="1" fillId="0" borderId="0" xfId="46" applyNumberFormat="1" applyFont="1" applyProtection="1">
      <alignment/>
      <protection/>
    </xf>
    <xf numFmtId="2" fontId="6" fillId="0" borderId="0" xfId="46" applyNumberFormat="1" applyFont="1" applyBorder="1" applyAlignment="1" applyProtection="1">
      <alignment horizontal="center" vertical="center" wrapText="1"/>
      <protection/>
    </xf>
    <xf numFmtId="2" fontId="6" fillId="0" borderId="0" xfId="46" applyNumberFormat="1" applyFont="1" applyBorder="1" applyAlignment="1" applyProtection="1">
      <alignment horizontal="center"/>
      <protection/>
    </xf>
    <xf numFmtId="2" fontId="6" fillId="33" borderId="0" xfId="46" applyNumberFormat="1" applyFont="1" applyFill="1" applyBorder="1" applyAlignment="1" applyProtection="1">
      <alignment horizontal="center"/>
      <protection/>
    </xf>
    <xf numFmtId="0" fontId="3" fillId="35" borderId="0" xfId="46" applyNumberFormat="1" applyFont="1" applyFill="1" applyBorder="1" applyAlignment="1" applyProtection="1">
      <alignment horizontal="left" vertical="center" wrapText="1"/>
      <protection/>
    </xf>
    <xf numFmtId="0" fontId="6" fillId="35" borderId="0" xfId="46" applyNumberFormat="1" applyFont="1" applyFill="1" applyBorder="1" applyAlignment="1" applyProtection="1">
      <alignment horizontal="left" vertical="center" wrapText="1"/>
      <protection/>
    </xf>
    <xf numFmtId="2" fontId="3" fillId="35" borderId="0" xfId="46" applyNumberFormat="1" applyFont="1" applyFill="1" applyBorder="1" applyAlignment="1" applyProtection="1">
      <alignment horizontal="center" vertical="center" wrapText="1"/>
      <protection/>
    </xf>
    <xf numFmtId="0" fontId="7" fillId="33" borderId="0" xfId="46" applyFont="1" applyFill="1" applyBorder="1" applyAlignment="1" applyProtection="1">
      <alignment vertical="center"/>
      <protection/>
    </xf>
    <xf numFmtId="0" fontId="3" fillId="0" borderId="0" xfId="46" applyFont="1" applyBorder="1" applyAlignment="1" applyProtection="1">
      <alignment vertical="center" wrapText="1"/>
      <protection/>
    </xf>
    <xf numFmtId="0" fontId="6" fillId="0" borderId="0" xfId="46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vertical="center"/>
      <protection/>
    </xf>
    <xf numFmtId="0" fontId="1" fillId="0" borderId="0" xfId="46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0" xfId="46" applyFont="1" applyFill="1" applyBorder="1" applyProtection="1">
      <alignment/>
      <protection/>
    </xf>
    <xf numFmtId="0" fontId="6" fillId="0" borderId="10" xfId="46" applyFont="1" applyFill="1" applyBorder="1" applyAlignment="1" applyProtection="1">
      <alignment vertical="center" wrapText="1"/>
      <protection/>
    </xf>
    <xf numFmtId="0" fontId="6" fillId="0" borderId="10" xfId="46" applyFont="1" applyFill="1" applyBorder="1" applyProtection="1">
      <alignment/>
      <protection/>
    </xf>
    <xf numFmtId="0" fontId="6" fillId="0" borderId="10" xfId="46" applyFont="1" applyBorder="1" applyProtection="1">
      <alignment/>
      <protection/>
    </xf>
    <xf numFmtId="0" fontId="1" fillId="0" borderId="10" xfId="46" applyFont="1" applyFill="1" applyBorder="1" applyAlignment="1" applyProtection="1">
      <alignment vertical="center" wrapText="1"/>
      <protection/>
    </xf>
    <xf numFmtId="2" fontId="5" fillId="36" borderId="11" xfId="46" applyNumberFormat="1" applyFont="1" applyFill="1" applyBorder="1" applyAlignment="1" applyProtection="1">
      <alignment horizontal="center"/>
      <protection/>
    </xf>
    <xf numFmtId="0" fontId="6" fillId="0" borderId="12" xfId="46" applyFont="1" applyFill="1" applyBorder="1" applyAlignment="1" applyProtection="1">
      <alignment vertical="center" wrapText="1"/>
      <protection/>
    </xf>
    <xf numFmtId="0" fontId="6" fillId="0" borderId="13" xfId="46" applyNumberFormat="1" applyFont="1" applyBorder="1" applyAlignment="1" applyProtection="1">
      <alignment horizontal="right" vertical="center" wrapText="1" indent="1"/>
      <protection/>
    </xf>
    <xf numFmtId="2" fontId="6" fillId="0" borderId="13" xfId="46" applyNumberFormat="1" applyFont="1" applyFill="1" applyBorder="1" applyAlignment="1" applyProtection="1">
      <alignment horizontal="right" vertical="center" wrapText="1" indent="1"/>
      <protection/>
    </xf>
    <xf numFmtId="0" fontId="3" fillId="0" borderId="13" xfId="46" applyFont="1" applyBorder="1" applyAlignment="1" applyProtection="1">
      <alignment vertical="center" wrapText="1"/>
      <protection/>
    </xf>
    <xf numFmtId="0" fontId="6" fillId="35" borderId="13" xfId="46" applyNumberFormat="1" applyFont="1" applyFill="1" applyBorder="1" applyAlignment="1" applyProtection="1">
      <alignment horizontal="left" vertical="center" wrapText="1"/>
      <protection/>
    </xf>
    <xf numFmtId="2" fontId="3" fillId="35" borderId="13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Border="1" applyAlignment="1" applyProtection="1">
      <alignment horizontal="right" wrapText="1"/>
      <protection/>
    </xf>
    <xf numFmtId="0" fontId="6" fillId="0" borderId="0" xfId="46" applyNumberFormat="1" applyFont="1" applyFill="1" applyBorder="1" applyAlignment="1" applyProtection="1">
      <alignment horizontal="right" wrapText="1"/>
      <protection/>
    </xf>
    <xf numFmtId="2" fontId="6" fillId="0" borderId="0" xfId="46" applyNumberFormat="1" applyFont="1" applyFill="1" applyBorder="1" applyAlignment="1" applyProtection="1">
      <alignment horizontal="right" wrapText="1"/>
      <protection/>
    </xf>
    <xf numFmtId="0" fontId="6" fillId="0" borderId="0" xfId="46" applyFont="1" applyBorder="1" applyAlignment="1" applyProtection="1">
      <alignment wrapText="1"/>
      <protection/>
    </xf>
    <xf numFmtId="0" fontId="3" fillId="0" borderId="0" xfId="46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wrapText="1"/>
      <protection/>
    </xf>
    <xf numFmtId="2" fontId="7" fillId="37" borderId="14" xfId="46" applyNumberFormat="1" applyFont="1" applyFill="1" applyBorder="1" applyAlignment="1" applyProtection="1">
      <alignment horizontal="right" vertical="center" wrapText="1" indent="1"/>
      <protection locked="0"/>
    </xf>
    <xf numFmtId="2" fontId="7" fillId="37" borderId="15" xfId="46" applyNumberFormat="1" applyFont="1" applyFill="1" applyBorder="1" applyAlignment="1" applyProtection="1">
      <alignment horizontal="right" vertical="center" wrapText="1" indent="1"/>
      <protection locked="0"/>
    </xf>
    <xf numFmtId="2" fontId="7" fillId="37" borderId="16" xfId="46" applyNumberFormat="1" applyFont="1" applyFill="1" applyBorder="1" applyAlignment="1" applyProtection="1">
      <alignment horizontal="right" vertical="center" wrapText="1" indent="1"/>
      <protection locked="0"/>
    </xf>
    <xf numFmtId="2" fontId="4" fillId="0" borderId="0" xfId="46" applyNumberFormat="1" applyFont="1" applyBorder="1" applyAlignment="1" applyProtection="1">
      <alignment horizontal="right" vertical="center" wrapText="1" indent="1"/>
      <protection/>
    </xf>
    <xf numFmtId="0" fontId="1" fillId="0" borderId="0" xfId="46" applyFont="1" applyBorder="1" applyProtection="1">
      <alignment/>
      <protection locked="0"/>
    </xf>
    <xf numFmtId="0" fontId="1" fillId="0" borderId="17" xfId="46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6" fillId="0" borderId="0" xfId="46" applyFont="1" applyBorder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" fillId="0" borderId="0" xfId="46" applyFont="1" applyBorder="1" applyProtection="1">
      <alignment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1" fillId="0" borderId="0" xfId="46" applyFont="1" applyAlignment="1" applyProtection="1">
      <alignment/>
      <protection/>
    </xf>
    <xf numFmtId="0" fontId="3" fillId="0" borderId="0" xfId="46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 locked="0"/>
    </xf>
    <xf numFmtId="0" fontId="3" fillId="0" borderId="18" xfId="46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3" fillId="16" borderId="0" xfId="46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38" borderId="0" xfId="46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 wrapText="1"/>
    </xf>
    <xf numFmtId="0" fontId="3" fillId="0" borderId="18" xfId="46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0" fillId="39" borderId="11" xfId="0" applyFill="1" applyBorder="1" applyAlignment="1" applyProtection="1">
      <alignment horizontal="center" wrapText="1"/>
      <protection/>
    </xf>
    <xf numFmtId="0" fontId="0" fillId="39" borderId="21" xfId="0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0" fillId="6" borderId="11" xfId="0" applyFill="1" applyBorder="1" applyAlignment="1" applyProtection="1">
      <alignment horizontal="center" wrapText="1"/>
      <protection/>
    </xf>
    <xf numFmtId="0" fontId="0" fillId="6" borderId="21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3" fillId="40" borderId="21" xfId="46" applyFont="1" applyFill="1" applyBorder="1" applyAlignment="1" applyProtection="1">
      <alignment horizontal="center" vertical="center" wrapText="1"/>
      <protection/>
    </xf>
    <xf numFmtId="0" fontId="0" fillId="41" borderId="21" xfId="0" applyFont="1" applyFill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7" fillId="34" borderId="16" xfId="46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4" fillId="0" borderId="0" xfId="46" applyFont="1" applyBorder="1" applyAlignment="1" applyProtection="1">
      <alignment wrapText="1"/>
      <protection/>
    </xf>
    <xf numFmtId="0" fontId="25" fillId="0" borderId="0" xfId="0" applyFont="1" applyAlignment="1" applyProtection="1">
      <alignment wrapText="1"/>
      <protection/>
    </xf>
    <xf numFmtId="0" fontId="3" fillId="0" borderId="16" xfId="46" applyFont="1" applyFill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19" xfId="46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24" xfId="46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7" fillId="0" borderId="18" xfId="46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7" fillId="35" borderId="16" xfId="46" applyNumberFormat="1" applyFont="1" applyFill="1" applyBorder="1" applyAlignment="1" applyProtection="1">
      <alignment horizontal="center" wrapText="1"/>
      <protection/>
    </xf>
    <xf numFmtId="0" fontId="0" fillId="39" borderId="16" xfId="0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9"/>
  <sheetViews>
    <sheetView tabSelected="1" zoomScalePageLayoutView="0" workbookViewId="0" topLeftCell="A49">
      <selection activeCell="J2" sqref="J2"/>
    </sheetView>
  </sheetViews>
  <sheetFormatPr defaultColWidth="9.140625" defaultRowHeight="12.75"/>
  <cols>
    <col min="1" max="1" width="33.57421875" style="1" customWidth="1"/>
    <col min="2" max="2" width="12.7109375" style="2" customWidth="1"/>
    <col min="3" max="3" width="18.28125" style="2" customWidth="1"/>
    <col min="4" max="4" width="13.7109375" style="2" customWidth="1"/>
    <col min="5" max="5" width="12.7109375" style="2" customWidth="1"/>
    <col min="6" max="6" width="14.57421875" style="3" customWidth="1"/>
    <col min="7" max="7" width="13.7109375" style="3" customWidth="1"/>
    <col min="8" max="8" width="33.28125" style="4" customWidth="1"/>
    <col min="9" max="9" width="6.00390625" style="4" customWidth="1"/>
    <col min="10" max="16384" width="9.140625" style="5" customWidth="1"/>
  </cols>
  <sheetData>
    <row r="1" spans="1:8" ht="98.25" customHeight="1">
      <c r="A1" s="72" t="s">
        <v>99</v>
      </c>
      <c r="B1" s="73"/>
      <c r="C1" s="73"/>
      <c r="D1" s="73"/>
      <c r="E1" s="73"/>
      <c r="F1" s="73"/>
      <c r="G1" s="73"/>
      <c r="H1" s="74"/>
    </row>
    <row r="2" spans="1:51" ht="15.75">
      <c r="A2" s="79" t="s">
        <v>97</v>
      </c>
      <c r="B2" s="80"/>
      <c r="C2" s="80"/>
      <c r="D2" s="80"/>
      <c r="E2" s="80"/>
      <c r="F2" s="80"/>
      <c r="G2" s="80"/>
      <c r="H2" s="81"/>
      <c r="I2" s="57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1:51" ht="15.75">
      <c r="A3" s="95" t="s">
        <v>95</v>
      </c>
      <c r="B3" s="96"/>
      <c r="C3" s="96"/>
      <c r="D3" s="96"/>
      <c r="E3" s="96"/>
      <c r="F3" s="96"/>
      <c r="G3" s="96"/>
      <c r="H3" s="96"/>
      <c r="I3" s="5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1" ht="15.75">
      <c r="A4" s="95" t="s">
        <v>96</v>
      </c>
      <c r="B4" s="96"/>
      <c r="C4" s="96"/>
      <c r="D4" s="96"/>
      <c r="E4" s="96"/>
      <c r="F4" s="96"/>
      <c r="G4" s="96"/>
      <c r="H4" s="96"/>
      <c r="I4" s="57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15.75">
      <c r="A5" s="95" t="s">
        <v>93</v>
      </c>
      <c r="B5" s="96"/>
      <c r="C5" s="96"/>
      <c r="D5" s="96"/>
      <c r="E5" s="96"/>
      <c r="F5" s="96"/>
      <c r="G5" s="96"/>
      <c r="H5" s="96"/>
      <c r="I5" s="5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15.75">
      <c r="A6" s="97" t="s">
        <v>94</v>
      </c>
      <c r="B6" s="98"/>
      <c r="C6" s="98"/>
      <c r="D6" s="98"/>
      <c r="E6" s="80"/>
      <c r="F6" s="80"/>
      <c r="G6" s="80"/>
      <c r="H6" s="80"/>
      <c r="I6" s="58"/>
      <c r="J6" s="59"/>
      <c r="K6" s="59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15">
      <c r="A7" s="99" t="s">
        <v>90</v>
      </c>
      <c r="B7" s="105" t="s">
        <v>0</v>
      </c>
      <c r="C7" s="106"/>
      <c r="D7" s="106"/>
      <c r="E7" s="91" t="s">
        <v>88</v>
      </c>
      <c r="F7" s="92"/>
      <c r="G7" s="92"/>
      <c r="H7" s="101" t="s">
        <v>87</v>
      </c>
      <c r="I7" s="60"/>
      <c r="J7" s="59"/>
      <c r="K7" s="5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.75" customHeight="1">
      <c r="A8" s="100"/>
      <c r="B8" s="82" t="s">
        <v>91</v>
      </c>
      <c r="C8" s="88" t="s">
        <v>83</v>
      </c>
      <c r="D8" s="82" t="s">
        <v>1</v>
      </c>
      <c r="E8" s="85" t="s">
        <v>92</v>
      </c>
      <c r="F8" s="88" t="s">
        <v>83</v>
      </c>
      <c r="G8" s="85" t="s">
        <v>1</v>
      </c>
      <c r="H8" s="102"/>
      <c r="I8" s="60"/>
      <c r="J8" s="59"/>
      <c r="K8" s="5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6.5" customHeight="1">
      <c r="A9" s="100"/>
      <c r="B9" s="83"/>
      <c r="C9" s="90"/>
      <c r="D9" s="84"/>
      <c r="E9" s="86"/>
      <c r="F9" s="89"/>
      <c r="G9" s="87"/>
      <c r="H9" s="103"/>
      <c r="I9" s="59"/>
      <c r="J9" s="59"/>
      <c r="K9" s="5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ht="15.75">
      <c r="A10" s="100"/>
      <c r="B10" s="83"/>
      <c r="C10" s="90"/>
      <c r="D10" s="40">
        <f>SUM(D12:D71)</f>
        <v>0</v>
      </c>
      <c r="E10" s="86"/>
      <c r="F10" s="90"/>
      <c r="G10" s="40">
        <f>SUM(G12:G71)</f>
        <v>0</v>
      </c>
      <c r="H10" s="104"/>
      <c r="I10" s="59"/>
      <c r="J10" s="59"/>
      <c r="K10" s="59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ht="15.75" customHeight="1">
      <c r="A11" s="29" t="s">
        <v>76</v>
      </c>
      <c r="B11" s="16"/>
      <c r="C11" s="14"/>
      <c r="D11" s="14"/>
      <c r="E11" s="16"/>
      <c r="F11" s="14"/>
      <c r="G11" s="14"/>
      <c r="H11" s="35"/>
      <c r="I11" s="5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5.75">
      <c r="A12" s="30" t="s">
        <v>2</v>
      </c>
      <c r="B12" s="26">
        <v>100000</v>
      </c>
      <c r="C12" s="55"/>
      <c r="D12" s="28">
        <f>C12/B12</f>
        <v>0</v>
      </c>
      <c r="E12" s="6"/>
      <c r="F12" s="7"/>
      <c r="G12" s="21"/>
      <c r="H12" s="36"/>
      <c r="I12" s="6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ht="15.75" customHeight="1">
      <c r="A13" s="30" t="s">
        <v>3</v>
      </c>
      <c r="B13" s="26">
        <v>500000</v>
      </c>
      <c r="C13" s="53"/>
      <c r="D13" s="28">
        <f aca="true" t="shared" si="0" ref="D13:D23">C13/B13</f>
        <v>0</v>
      </c>
      <c r="E13" s="6"/>
      <c r="F13" s="7"/>
      <c r="G13" s="21"/>
      <c r="H13" s="36"/>
      <c r="I13" s="6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ht="15.75">
      <c r="A14" s="30" t="s">
        <v>4</v>
      </c>
      <c r="B14" s="26">
        <v>100000000</v>
      </c>
      <c r="C14" s="54"/>
      <c r="D14" s="28">
        <f t="shared" si="0"/>
        <v>0</v>
      </c>
      <c r="E14" s="6"/>
      <c r="F14" s="7"/>
      <c r="G14" s="21"/>
      <c r="H14" s="36"/>
      <c r="I14" s="6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ht="15.75" customHeight="1">
      <c r="A15" s="30" t="s">
        <v>8</v>
      </c>
      <c r="B15" s="26">
        <v>100000</v>
      </c>
      <c r="C15" s="54"/>
      <c r="D15" s="28">
        <f>C15/B15</f>
        <v>0</v>
      </c>
      <c r="E15" s="6"/>
      <c r="F15" s="7"/>
      <c r="G15" s="21"/>
      <c r="H15" s="36" t="s">
        <v>51</v>
      </c>
      <c r="I15" s="6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ht="15.75">
      <c r="A16" s="30" t="s">
        <v>11</v>
      </c>
      <c r="B16" s="26">
        <v>150000</v>
      </c>
      <c r="C16" s="54"/>
      <c r="D16" s="28">
        <f>C16/B16</f>
        <v>0</v>
      </c>
      <c r="E16" s="6"/>
      <c r="F16" s="7"/>
      <c r="G16" s="21"/>
      <c r="H16" s="36" t="s">
        <v>52</v>
      </c>
      <c r="I16" s="6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ht="15.75" customHeight="1">
      <c r="A17" s="30" t="s">
        <v>74</v>
      </c>
      <c r="B17" s="27">
        <v>50000</v>
      </c>
      <c r="C17" s="54"/>
      <c r="D17" s="28">
        <f>C17/B17</f>
        <v>0</v>
      </c>
      <c r="E17" s="6"/>
      <c r="F17" s="7"/>
      <c r="G17" s="21"/>
      <c r="H17" s="36" t="s">
        <v>75</v>
      </c>
      <c r="I17" s="6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ht="15.75">
      <c r="A18" s="30" t="s">
        <v>5</v>
      </c>
      <c r="B18" s="26">
        <v>100</v>
      </c>
      <c r="C18" s="54"/>
      <c r="D18" s="28">
        <f t="shared" si="0"/>
        <v>0</v>
      </c>
      <c r="E18" s="6"/>
      <c r="F18" s="7"/>
      <c r="G18" s="21"/>
      <c r="H18" s="36"/>
      <c r="I18" s="6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ht="15.75" customHeight="1">
      <c r="A19" s="30" t="s">
        <v>6</v>
      </c>
      <c r="B19" s="26">
        <v>10000</v>
      </c>
      <c r="C19" s="54"/>
      <c r="D19" s="28">
        <f t="shared" si="0"/>
        <v>0</v>
      </c>
      <c r="E19" s="6"/>
      <c r="F19" s="7"/>
      <c r="G19" s="21"/>
      <c r="H19" s="36"/>
      <c r="I19" s="6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31.5">
      <c r="A20" s="30" t="s">
        <v>7</v>
      </c>
      <c r="B20" s="26">
        <v>100000</v>
      </c>
      <c r="C20" s="54"/>
      <c r="D20" s="28">
        <f t="shared" si="0"/>
        <v>0</v>
      </c>
      <c r="E20" s="6"/>
      <c r="F20" s="7"/>
      <c r="G20" s="21"/>
      <c r="H20" s="36"/>
      <c r="I20" s="6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ht="15.75" customHeight="1">
      <c r="A21" s="30" t="s">
        <v>9</v>
      </c>
      <c r="B21" s="26">
        <v>100</v>
      </c>
      <c r="C21" s="54"/>
      <c r="D21" s="28">
        <f t="shared" si="0"/>
        <v>0</v>
      </c>
      <c r="E21" s="6"/>
      <c r="F21" s="7"/>
      <c r="G21" s="21"/>
      <c r="H21" s="36"/>
      <c r="I21" s="6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ht="15.75">
      <c r="A22" s="30" t="s">
        <v>10</v>
      </c>
      <c r="B22" s="26">
        <v>50</v>
      </c>
      <c r="C22" s="54"/>
      <c r="D22" s="28">
        <f t="shared" si="0"/>
        <v>0</v>
      </c>
      <c r="E22" s="6"/>
      <c r="F22" s="7"/>
      <c r="G22" s="21"/>
      <c r="H22" s="36"/>
      <c r="I22" s="6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ht="15.75" customHeight="1">
      <c r="A23" s="31" t="s">
        <v>73</v>
      </c>
      <c r="B23" s="26">
        <v>10000</v>
      </c>
      <c r="C23" s="54"/>
      <c r="D23" s="28">
        <f t="shared" si="0"/>
        <v>0</v>
      </c>
      <c r="E23" s="6"/>
      <c r="F23" s="7"/>
      <c r="G23" s="21"/>
      <c r="H23" s="36"/>
      <c r="I23" s="6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ht="15.75">
      <c r="A24" s="30" t="s">
        <v>12</v>
      </c>
      <c r="B24" s="8"/>
      <c r="C24" s="12"/>
      <c r="D24" s="12"/>
      <c r="E24" s="17">
        <v>50000</v>
      </c>
      <c r="F24" s="54"/>
      <c r="G24" s="19">
        <f>F24/E24</f>
        <v>0</v>
      </c>
      <c r="H24" s="36" t="s">
        <v>53</v>
      </c>
      <c r="I24" s="6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ht="15.75" customHeight="1">
      <c r="A25" s="30" t="s">
        <v>13</v>
      </c>
      <c r="B25" s="8"/>
      <c r="C25" s="12"/>
      <c r="D25" s="12"/>
      <c r="E25" s="17">
        <v>5000</v>
      </c>
      <c r="F25" s="55"/>
      <c r="G25" s="19">
        <f>F25/E25</f>
        <v>0</v>
      </c>
      <c r="H25" s="36" t="s">
        <v>54</v>
      </c>
      <c r="I25" s="6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ht="15.75">
      <c r="A26" s="32"/>
      <c r="B26" s="9"/>
      <c r="C26" s="13"/>
      <c r="D26" s="13"/>
      <c r="E26" s="11"/>
      <c r="F26" s="20"/>
      <c r="G26" s="20"/>
      <c r="H26" s="37"/>
      <c r="I26" s="6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ht="15.75" customHeight="1">
      <c r="A27" s="29" t="s">
        <v>14</v>
      </c>
      <c r="B27" s="14"/>
      <c r="C27" s="15"/>
      <c r="D27" s="15"/>
      <c r="E27" s="16"/>
      <c r="F27" s="15"/>
      <c r="G27" s="15"/>
      <c r="H27" s="35"/>
      <c r="I27" s="6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ht="15.75">
      <c r="A28" s="30" t="s">
        <v>15</v>
      </c>
      <c r="B28" s="27">
        <v>20</v>
      </c>
      <c r="C28" s="54"/>
      <c r="D28" s="28">
        <f aca="true" t="shared" si="1" ref="D28:D35">C28/B28</f>
        <v>0</v>
      </c>
      <c r="E28" s="17">
        <v>5</v>
      </c>
      <c r="F28" s="54"/>
      <c r="G28" s="19">
        <f aca="true" t="shared" si="2" ref="G28:G34">F28/E28</f>
        <v>0</v>
      </c>
      <c r="H28" s="36" t="s">
        <v>55</v>
      </c>
      <c r="I28" s="6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ht="15.75" customHeight="1">
      <c r="A29" s="30" t="s">
        <v>16</v>
      </c>
      <c r="B29" s="27">
        <v>10</v>
      </c>
      <c r="C29" s="54"/>
      <c r="D29" s="28">
        <f t="shared" si="1"/>
        <v>0</v>
      </c>
      <c r="E29" s="17">
        <v>5</v>
      </c>
      <c r="F29" s="54"/>
      <c r="G29" s="19">
        <f t="shared" si="2"/>
        <v>0</v>
      </c>
      <c r="H29" s="36" t="s">
        <v>62</v>
      </c>
      <c r="I29" s="6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ht="15.75">
      <c r="A30" s="30" t="s">
        <v>17</v>
      </c>
      <c r="B30" s="27">
        <v>100</v>
      </c>
      <c r="C30" s="54"/>
      <c r="D30" s="28">
        <f t="shared" si="1"/>
        <v>0</v>
      </c>
      <c r="E30" s="17">
        <v>50</v>
      </c>
      <c r="F30" s="54"/>
      <c r="G30" s="19">
        <f t="shared" si="2"/>
        <v>0</v>
      </c>
      <c r="H30" s="36" t="s">
        <v>56</v>
      </c>
      <c r="I30" s="6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ht="15.75" customHeight="1">
      <c r="A31" s="30" t="s">
        <v>18</v>
      </c>
      <c r="B31" s="27">
        <v>100</v>
      </c>
      <c r="C31" s="54"/>
      <c r="D31" s="28">
        <f t="shared" si="1"/>
        <v>0</v>
      </c>
      <c r="E31" s="17">
        <v>50</v>
      </c>
      <c r="F31" s="54"/>
      <c r="G31" s="19">
        <f t="shared" si="2"/>
        <v>0</v>
      </c>
      <c r="H31" s="36" t="s">
        <v>57</v>
      </c>
      <c r="I31" s="6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ht="15.75">
      <c r="A32" s="30" t="s">
        <v>19</v>
      </c>
      <c r="B32" s="27">
        <v>10</v>
      </c>
      <c r="C32" s="54"/>
      <c r="D32" s="28">
        <f t="shared" si="1"/>
        <v>0</v>
      </c>
      <c r="E32" s="17">
        <v>1</v>
      </c>
      <c r="F32" s="54"/>
      <c r="G32" s="19">
        <f t="shared" si="2"/>
        <v>0</v>
      </c>
      <c r="H32" s="36" t="s">
        <v>58</v>
      </c>
      <c r="I32" s="6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ht="15.75" customHeight="1">
      <c r="A33" s="30" t="s">
        <v>20</v>
      </c>
      <c r="B33" s="27">
        <v>50</v>
      </c>
      <c r="C33" s="54"/>
      <c r="D33" s="28">
        <f t="shared" si="1"/>
        <v>0</v>
      </c>
      <c r="E33" s="17">
        <v>20</v>
      </c>
      <c r="F33" s="54"/>
      <c r="G33" s="19">
        <f t="shared" si="2"/>
        <v>0</v>
      </c>
      <c r="H33" s="36" t="s">
        <v>59</v>
      </c>
      <c r="I33" s="6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ht="15.75">
      <c r="A34" s="30" t="s">
        <v>21</v>
      </c>
      <c r="B34" s="27">
        <v>200</v>
      </c>
      <c r="C34" s="54"/>
      <c r="D34" s="28">
        <f t="shared" si="1"/>
        <v>0</v>
      </c>
      <c r="E34" s="17">
        <v>20</v>
      </c>
      <c r="F34" s="54"/>
      <c r="G34" s="19">
        <f t="shared" si="2"/>
        <v>0</v>
      </c>
      <c r="H34" s="36" t="s">
        <v>60</v>
      </c>
      <c r="I34" s="6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15.75" customHeight="1">
      <c r="A35" s="30" t="s">
        <v>22</v>
      </c>
      <c r="B35" s="27">
        <v>200</v>
      </c>
      <c r="C35" s="54"/>
      <c r="D35" s="28">
        <f t="shared" si="1"/>
        <v>0</v>
      </c>
      <c r="E35" s="17">
        <v>100</v>
      </c>
      <c r="F35" s="54"/>
      <c r="G35" s="19">
        <f>F35/E35</f>
        <v>0</v>
      </c>
      <c r="H35" s="36" t="s">
        <v>61</v>
      </c>
      <c r="I35" s="6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ht="15.75">
      <c r="A36" s="32"/>
      <c r="B36" s="9"/>
      <c r="C36" s="13"/>
      <c r="D36" s="13"/>
      <c r="E36" s="11"/>
      <c r="F36" s="20"/>
      <c r="G36" s="20"/>
      <c r="H36" s="38"/>
      <c r="I36" s="6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ht="15.75" customHeight="1">
      <c r="A37" s="29" t="s">
        <v>77</v>
      </c>
      <c r="B37" s="14"/>
      <c r="C37" s="15"/>
      <c r="D37" s="15"/>
      <c r="E37" s="16"/>
      <c r="F37" s="15"/>
      <c r="G37" s="15"/>
      <c r="H37" s="35"/>
      <c r="I37" s="6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ht="15.75">
      <c r="A38" s="30" t="s">
        <v>23</v>
      </c>
      <c r="B38" s="27">
        <v>1000</v>
      </c>
      <c r="C38" s="54"/>
      <c r="D38" s="28">
        <f>C38/B38</f>
        <v>0</v>
      </c>
      <c r="E38" s="17">
        <v>10</v>
      </c>
      <c r="F38" s="54"/>
      <c r="G38" s="19">
        <f aca="true" t="shared" si="3" ref="G38:G43">F38/E38</f>
        <v>0</v>
      </c>
      <c r="H38" s="36"/>
      <c r="I38" s="6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ht="15.75" customHeight="1">
      <c r="A39" s="30" t="s">
        <v>24</v>
      </c>
      <c r="B39" s="27">
        <v>1000</v>
      </c>
      <c r="C39" s="54"/>
      <c r="D39" s="28">
        <f>C39/B39</f>
        <v>0</v>
      </c>
      <c r="E39" s="17">
        <v>10</v>
      </c>
      <c r="F39" s="54"/>
      <c r="G39" s="19">
        <f t="shared" si="3"/>
        <v>0</v>
      </c>
      <c r="H39" s="36"/>
      <c r="I39" s="6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ht="15.75">
      <c r="A40" s="30" t="s">
        <v>25</v>
      </c>
      <c r="B40" s="10"/>
      <c r="C40" s="12"/>
      <c r="D40" s="23"/>
      <c r="E40" s="17">
        <v>1</v>
      </c>
      <c r="F40" s="54"/>
      <c r="G40" s="19">
        <f t="shared" si="3"/>
        <v>0</v>
      </c>
      <c r="H40" s="36"/>
      <c r="I40" s="6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ht="15.75" customHeight="1">
      <c r="A41" s="30" t="s">
        <v>26</v>
      </c>
      <c r="B41" s="27">
        <v>10</v>
      </c>
      <c r="C41" s="54"/>
      <c r="D41" s="28">
        <f>C41/B41</f>
        <v>0</v>
      </c>
      <c r="E41" s="17">
        <v>1</v>
      </c>
      <c r="F41" s="54"/>
      <c r="G41" s="19">
        <f t="shared" si="3"/>
        <v>0</v>
      </c>
      <c r="H41" s="36"/>
      <c r="I41" s="6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ht="15.75">
      <c r="A42" s="30" t="s">
        <v>27</v>
      </c>
      <c r="B42" s="10"/>
      <c r="C42" s="12"/>
      <c r="D42" s="23"/>
      <c r="E42" s="17">
        <v>1</v>
      </c>
      <c r="F42" s="54"/>
      <c r="G42" s="19">
        <f t="shared" si="3"/>
        <v>0</v>
      </c>
      <c r="H42" s="36"/>
      <c r="I42" s="6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ht="15.75" customHeight="1">
      <c r="A43" s="30" t="s">
        <v>28</v>
      </c>
      <c r="B43" s="27">
        <v>10</v>
      </c>
      <c r="C43" s="54"/>
      <c r="D43" s="28">
        <f>C43/B43</f>
        <v>0</v>
      </c>
      <c r="E43" s="17">
        <v>1</v>
      </c>
      <c r="F43" s="54"/>
      <c r="G43" s="19">
        <f t="shared" si="3"/>
        <v>0</v>
      </c>
      <c r="H43" s="36"/>
      <c r="I43" s="6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ht="15.75">
      <c r="A44" s="30" t="s">
        <v>29</v>
      </c>
      <c r="B44" s="27">
        <v>0.001</v>
      </c>
      <c r="C44" s="54"/>
      <c r="D44" s="28">
        <f aca="true" t="shared" si="4" ref="D44:D51">C44/B44</f>
        <v>0</v>
      </c>
      <c r="E44" s="6"/>
      <c r="F44" s="21"/>
      <c r="G44" s="21"/>
      <c r="H44" s="36" t="s">
        <v>81</v>
      </c>
      <c r="I44" s="6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ht="15.75" customHeight="1">
      <c r="A45" s="30" t="s">
        <v>30</v>
      </c>
      <c r="B45" s="27">
        <v>10</v>
      </c>
      <c r="C45" s="54"/>
      <c r="D45" s="28">
        <f t="shared" si="4"/>
        <v>0</v>
      </c>
      <c r="E45" s="6"/>
      <c r="F45" s="21"/>
      <c r="G45" s="21"/>
      <c r="H45" s="36"/>
      <c r="I45" s="6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ht="15.75">
      <c r="A46" s="30" t="s">
        <v>31</v>
      </c>
      <c r="B46" s="27">
        <v>2000</v>
      </c>
      <c r="C46" s="54"/>
      <c r="D46" s="28">
        <f t="shared" si="4"/>
        <v>0</v>
      </c>
      <c r="E46" s="6"/>
      <c r="F46" s="21"/>
      <c r="G46" s="21"/>
      <c r="H46" s="36"/>
      <c r="I46" s="6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ht="15.75" customHeight="1">
      <c r="A47" s="30" t="s">
        <v>32</v>
      </c>
      <c r="B47" s="27">
        <v>100</v>
      </c>
      <c r="C47" s="54"/>
      <c r="D47" s="28">
        <f t="shared" si="4"/>
        <v>0</v>
      </c>
      <c r="E47" s="6"/>
      <c r="F47" s="21"/>
      <c r="G47" s="21"/>
      <c r="H47" s="36"/>
      <c r="I47" s="6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ht="15.75">
      <c r="A48" s="30" t="s">
        <v>33</v>
      </c>
      <c r="B48" s="27">
        <v>10</v>
      </c>
      <c r="C48" s="54"/>
      <c r="D48" s="28">
        <f t="shared" si="4"/>
        <v>0</v>
      </c>
      <c r="E48" s="6"/>
      <c r="F48" s="21"/>
      <c r="G48" s="21"/>
      <c r="H48" s="36"/>
      <c r="I48" s="6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ht="15.75" customHeight="1">
      <c r="A49" s="30" t="s">
        <v>34</v>
      </c>
      <c r="B49" s="27">
        <v>100</v>
      </c>
      <c r="C49" s="54"/>
      <c r="D49" s="28">
        <f t="shared" si="4"/>
        <v>0</v>
      </c>
      <c r="E49" s="6"/>
      <c r="F49" s="21"/>
      <c r="G49" s="21"/>
      <c r="H49" s="36"/>
      <c r="I49" s="6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ht="15.75">
      <c r="A50" s="30" t="s">
        <v>35</v>
      </c>
      <c r="B50" s="27">
        <v>2000</v>
      </c>
      <c r="C50" s="54"/>
      <c r="D50" s="28">
        <f t="shared" si="4"/>
        <v>0</v>
      </c>
      <c r="E50" s="6"/>
      <c r="F50" s="21"/>
      <c r="G50" s="21"/>
      <c r="H50" s="36"/>
      <c r="I50" s="6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ht="15.75" customHeight="1">
      <c r="A51" s="30" t="s">
        <v>36</v>
      </c>
      <c r="B51" s="27">
        <v>500</v>
      </c>
      <c r="C51" s="54"/>
      <c r="D51" s="28">
        <f t="shared" si="4"/>
        <v>0</v>
      </c>
      <c r="E51" s="6"/>
      <c r="F51" s="21"/>
      <c r="G51" s="21"/>
      <c r="H51" s="36"/>
      <c r="I51" s="6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ht="15.75">
      <c r="A52" s="32"/>
      <c r="B52" s="9"/>
      <c r="C52" s="13"/>
      <c r="D52" s="13"/>
      <c r="E52" s="11"/>
      <c r="F52" s="20"/>
      <c r="G52" s="20"/>
      <c r="H52" s="38"/>
      <c r="I52" s="6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ht="15.75" customHeight="1">
      <c r="A53" s="29" t="s">
        <v>37</v>
      </c>
      <c r="B53" s="14"/>
      <c r="C53" s="15"/>
      <c r="D53" s="15"/>
      <c r="E53" s="16"/>
      <c r="F53" s="15"/>
      <c r="G53" s="15"/>
      <c r="H53" s="35"/>
      <c r="I53" s="6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ht="15.75" customHeight="1">
      <c r="A54" s="30" t="s">
        <v>38</v>
      </c>
      <c r="B54" s="27">
        <v>1000</v>
      </c>
      <c r="C54" s="55"/>
      <c r="D54" s="28">
        <f>C54/B54</f>
        <v>0</v>
      </c>
      <c r="E54" s="6"/>
      <c r="F54" s="21"/>
      <c r="G54" s="21"/>
      <c r="H54" s="36"/>
      <c r="I54" s="61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ht="45.75" customHeight="1">
      <c r="A55" s="30" t="s">
        <v>39</v>
      </c>
      <c r="B55" s="10"/>
      <c r="C55" s="12"/>
      <c r="D55" s="23"/>
      <c r="E55" s="17">
        <v>200</v>
      </c>
      <c r="F55" s="54"/>
      <c r="G55" s="19">
        <f aca="true" t="shared" si="5" ref="G55:G63">F55/E55</f>
        <v>0</v>
      </c>
      <c r="H55" s="39" t="s">
        <v>82</v>
      </c>
      <c r="I55" s="6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ht="15.75" customHeight="1">
      <c r="A56" s="30" t="s">
        <v>72</v>
      </c>
      <c r="B56" s="10"/>
      <c r="C56" s="12"/>
      <c r="D56" s="23"/>
      <c r="E56" s="17">
        <v>1000</v>
      </c>
      <c r="F56" s="54"/>
      <c r="G56" s="19">
        <f t="shared" si="5"/>
        <v>0</v>
      </c>
      <c r="H56" s="36" t="s">
        <v>71</v>
      </c>
      <c r="I56" s="6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ht="15.75" customHeight="1">
      <c r="A57" s="30" t="s">
        <v>43</v>
      </c>
      <c r="B57" s="8"/>
      <c r="C57" s="12"/>
      <c r="D57" s="23"/>
      <c r="E57" s="17">
        <v>20</v>
      </c>
      <c r="F57" s="54"/>
      <c r="G57" s="19">
        <f t="shared" si="5"/>
        <v>0</v>
      </c>
      <c r="H57" s="36" t="s">
        <v>70</v>
      </c>
      <c r="I57" s="6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ht="15.75" customHeight="1">
      <c r="A58" s="30" t="s">
        <v>42</v>
      </c>
      <c r="B58" s="27">
        <v>50</v>
      </c>
      <c r="C58" s="55"/>
      <c r="D58" s="28">
        <f>C58/B58</f>
        <v>0</v>
      </c>
      <c r="E58" s="17">
        <v>5</v>
      </c>
      <c r="F58" s="54"/>
      <c r="G58" s="19">
        <f t="shared" si="5"/>
        <v>0</v>
      </c>
      <c r="H58" s="36" t="s">
        <v>85</v>
      </c>
      <c r="I58" s="6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ht="15.75" customHeight="1">
      <c r="A59" s="30" t="s">
        <v>44</v>
      </c>
      <c r="B59" s="8"/>
      <c r="C59" s="12"/>
      <c r="D59" s="23"/>
      <c r="E59" s="17">
        <v>50000</v>
      </c>
      <c r="F59" s="54"/>
      <c r="G59" s="19">
        <f t="shared" si="5"/>
        <v>0</v>
      </c>
      <c r="H59" s="36" t="s">
        <v>63</v>
      </c>
      <c r="I59" s="6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ht="15.75" customHeight="1">
      <c r="A60" s="30" t="s">
        <v>79</v>
      </c>
      <c r="B60" s="8"/>
      <c r="C60" s="12"/>
      <c r="D60" s="23"/>
      <c r="E60" s="18">
        <v>1</v>
      </c>
      <c r="F60" s="54"/>
      <c r="G60" s="19">
        <f t="shared" si="5"/>
        <v>0</v>
      </c>
      <c r="H60" s="36"/>
      <c r="I60" s="6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ht="15.75" customHeight="1">
      <c r="A61" s="30" t="s">
        <v>80</v>
      </c>
      <c r="B61" s="8"/>
      <c r="C61" s="12"/>
      <c r="D61" s="23"/>
      <c r="E61" s="18">
        <v>1</v>
      </c>
      <c r="F61" s="54"/>
      <c r="G61" s="19">
        <f t="shared" si="5"/>
        <v>0</v>
      </c>
      <c r="H61" s="36"/>
      <c r="I61" s="6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5.75" customHeight="1">
      <c r="A62" s="30" t="s">
        <v>40</v>
      </c>
      <c r="B62" s="10"/>
      <c r="C62" s="12"/>
      <c r="D62" s="23"/>
      <c r="E62" s="18">
        <v>1</v>
      </c>
      <c r="F62" s="54"/>
      <c r="G62" s="19">
        <f t="shared" si="5"/>
        <v>0</v>
      </c>
      <c r="H62" s="36"/>
      <c r="I62" s="6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ht="15.75" customHeight="1">
      <c r="A63" s="30" t="s">
        <v>41</v>
      </c>
      <c r="B63" s="10"/>
      <c r="C63" s="12"/>
      <c r="D63" s="23"/>
      <c r="E63" s="17">
        <v>50</v>
      </c>
      <c r="F63" s="54"/>
      <c r="G63" s="19">
        <f t="shared" si="5"/>
        <v>0</v>
      </c>
      <c r="H63" s="36" t="s">
        <v>69</v>
      </c>
      <c r="I63" s="6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ht="15.75">
      <c r="A64" s="32"/>
      <c r="B64" s="9"/>
      <c r="C64" s="13"/>
      <c r="D64" s="24"/>
      <c r="E64" s="11"/>
      <c r="F64" s="20"/>
      <c r="G64" s="20"/>
      <c r="H64" s="38"/>
      <c r="I64" s="6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ht="15.75" customHeight="1">
      <c r="A65" s="29" t="s">
        <v>78</v>
      </c>
      <c r="B65" s="14"/>
      <c r="C65" s="15"/>
      <c r="D65" s="25"/>
      <c r="E65" s="16"/>
      <c r="F65" s="15"/>
      <c r="G65" s="15"/>
      <c r="H65" s="35"/>
      <c r="I65" s="6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ht="15.75">
      <c r="A66" s="30" t="s">
        <v>45</v>
      </c>
      <c r="B66" s="8"/>
      <c r="C66" s="12"/>
      <c r="D66" s="23"/>
      <c r="E66" s="17">
        <v>2000000</v>
      </c>
      <c r="F66" s="54"/>
      <c r="G66" s="19">
        <f>F66/E66</f>
        <v>0</v>
      </c>
      <c r="H66" s="36" t="s">
        <v>64</v>
      </c>
      <c r="I66" s="6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ht="15.75" customHeight="1">
      <c r="A67" s="30" t="s">
        <v>46</v>
      </c>
      <c r="B67" s="27">
        <v>10000</v>
      </c>
      <c r="C67" s="55"/>
      <c r="D67" s="28">
        <f>C67/B67</f>
        <v>0</v>
      </c>
      <c r="E67" s="6"/>
      <c r="F67" s="21"/>
      <c r="G67" s="21"/>
      <c r="H67" s="36" t="s">
        <v>65</v>
      </c>
      <c r="I67" s="6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ht="15.75">
      <c r="A68" s="30" t="s">
        <v>47</v>
      </c>
      <c r="B68" s="10"/>
      <c r="C68" s="56"/>
      <c r="D68" s="23"/>
      <c r="E68" s="17">
        <v>50</v>
      </c>
      <c r="F68" s="55"/>
      <c r="G68" s="19">
        <f>F68/E68</f>
        <v>0</v>
      </c>
      <c r="H68" s="36" t="s">
        <v>66</v>
      </c>
      <c r="I68" s="6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ht="15.75" customHeight="1">
      <c r="A69" s="30" t="s">
        <v>48</v>
      </c>
      <c r="B69" s="10"/>
      <c r="C69" s="56"/>
      <c r="D69" s="23"/>
      <c r="E69" s="17">
        <v>2000</v>
      </c>
      <c r="F69" s="55"/>
      <c r="G69" s="19">
        <f>F69/E69</f>
        <v>0</v>
      </c>
      <c r="H69" s="36" t="s">
        <v>67</v>
      </c>
      <c r="I69" s="62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ht="15.75">
      <c r="A70" s="30" t="s">
        <v>49</v>
      </c>
      <c r="B70" s="27">
        <v>5000</v>
      </c>
      <c r="C70" s="55"/>
      <c r="D70" s="28">
        <f>C70/B70</f>
        <v>0</v>
      </c>
      <c r="E70" s="6"/>
      <c r="F70" s="21"/>
      <c r="G70" s="21"/>
      <c r="H70" s="36" t="s">
        <v>68</v>
      </c>
      <c r="I70" s="6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ht="15.75" customHeight="1">
      <c r="A71" s="44" t="s">
        <v>50</v>
      </c>
      <c r="B71" s="45">
        <v>200</v>
      </c>
      <c r="C71" s="55"/>
      <c r="D71" s="46">
        <f>C71/B71</f>
        <v>0</v>
      </c>
      <c r="E71" s="42"/>
      <c r="F71" s="43"/>
      <c r="G71" s="43"/>
      <c r="H71" s="41"/>
      <c r="I71" s="6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ht="15">
      <c r="A72" s="5"/>
      <c r="B72" s="5"/>
      <c r="C72" s="5"/>
      <c r="D72" s="5"/>
      <c r="E72" s="5"/>
      <c r="F72" s="5"/>
      <c r="G72" s="22"/>
      <c r="I72" s="5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ht="15.75">
      <c r="A73" s="93" t="s">
        <v>86</v>
      </c>
      <c r="B73" s="94"/>
      <c r="C73" s="47"/>
      <c r="D73" s="47"/>
      <c r="E73" s="47"/>
      <c r="F73" s="48"/>
      <c r="G73" s="49"/>
      <c r="H73" s="50"/>
      <c r="I73" s="6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ht="28.5" customHeight="1">
      <c r="A74" s="75" t="s">
        <v>84</v>
      </c>
      <c r="B74" s="76"/>
      <c r="C74" s="76"/>
      <c r="D74" s="76"/>
      <c r="E74" s="76"/>
      <c r="F74" s="76"/>
      <c r="G74" s="76"/>
      <c r="H74" s="76"/>
      <c r="I74" s="6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ht="53.25" customHeight="1">
      <c r="A75" s="75" t="s">
        <v>89</v>
      </c>
      <c r="B75" s="76"/>
      <c r="C75" s="76"/>
      <c r="D75" s="76"/>
      <c r="E75" s="76"/>
      <c r="F75" s="76"/>
      <c r="G75" s="76"/>
      <c r="H75" s="76"/>
      <c r="I75" s="66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ht="21" customHeight="1">
      <c r="A76" s="77" t="s">
        <v>98</v>
      </c>
      <c r="B76" s="78"/>
      <c r="C76" s="78"/>
      <c r="D76" s="78"/>
      <c r="E76" s="78"/>
      <c r="F76" s="78"/>
      <c r="G76" s="78"/>
      <c r="H76" s="78"/>
      <c r="I76" s="65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ht="15.75">
      <c r="A77" s="51"/>
      <c r="B77" s="52"/>
      <c r="C77" s="52"/>
      <c r="D77" s="52"/>
      <c r="E77" s="52"/>
      <c r="F77" s="52"/>
      <c r="G77" s="52"/>
      <c r="H77" s="52"/>
      <c r="I77" s="65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ht="15.75">
      <c r="A78" s="68"/>
      <c r="B78" s="69"/>
      <c r="C78" s="69"/>
      <c r="D78" s="69"/>
      <c r="E78" s="69"/>
      <c r="F78" s="69"/>
      <c r="G78" s="69"/>
      <c r="H78" s="69"/>
      <c r="I78" s="71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ht="15">
      <c r="A79" s="67"/>
      <c r="B79" s="70"/>
      <c r="C79" s="70"/>
      <c r="D79" s="70"/>
      <c r="E79" s="70"/>
      <c r="F79" s="70"/>
      <c r="G79" s="70"/>
      <c r="H79" s="70"/>
      <c r="I79" s="59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ht="15">
      <c r="A80" s="70"/>
      <c r="B80" s="70"/>
      <c r="C80" s="70"/>
      <c r="D80" s="70"/>
      <c r="E80" s="70"/>
      <c r="F80" s="70"/>
      <c r="G80" s="70"/>
      <c r="H80" s="70"/>
      <c r="I80" s="59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ht="15">
      <c r="A81" s="70"/>
      <c r="B81" s="70"/>
      <c r="C81" s="70"/>
      <c r="D81" s="70"/>
      <c r="E81" s="70"/>
      <c r="F81" s="70"/>
      <c r="G81" s="70"/>
      <c r="H81" s="70"/>
      <c r="I81" s="59"/>
      <c r="J81" s="34"/>
      <c r="K81" s="34"/>
      <c r="L81" s="34"/>
      <c r="M81" s="34"/>
      <c r="N81" s="34"/>
      <c r="O81" s="34"/>
      <c r="P81" s="3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ht="15">
      <c r="A82" s="70"/>
      <c r="B82" s="70"/>
      <c r="C82" s="70"/>
      <c r="D82" s="70"/>
      <c r="E82" s="70"/>
      <c r="F82" s="70"/>
      <c r="G82" s="70"/>
      <c r="H82" s="70"/>
      <c r="I82" s="59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ht="15">
      <c r="A83" s="70"/>
      <c r="B83" s="70"/>
      <c r="C83" s="70"/>
      <c r="D83" s="70"/>
      <c r="E83" s="70"/>
      <c r="F83" s="70"/>
      <c r="G83" s="70"/>
      <c r="H83" s="70"/>
      <c r="I83" s="59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ht="15">
      <c r="A84" s="70"/>
      <c r="B84" s="70"/>
      <c r="C84" s="70"/>
      <c r="D84" s="70"/>
      <c r="E84" s="70"/>
      <c r="F84" s="70"/>
      <c r="G84" s="70"/>
      <c r="H84" s="70"/>
      <c r="I84" s="59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ht="15">
      <c r="A85" s="70"/>
      <c r="B85" s="70"/>
      <c r="C85" s="70"/>
      <c r="D85" s="70"/>
      <c r="E85" s="70"/>
      <c r="F85" s="70"/>
      <c r="G85" s="70"/>
      <c r="H85" s="70"/>
      <c r="I85" s="59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ht="15">
      <c r="A86" s="70"/>
      <c r="B86" s="70"/>
      <c r="C86" s="70"/>
      <c r="D86" s="70"/>
      <c r="E86" s="70"/>
      <c r="F86" s="70"/>
      <c r="G86" s="70"/>
      <c r="H86" s="70"/>
      <c r="I86" s="59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ht="15">
      <c r="A87" s="70"/>
      <c r="B87" s="70"/>
      <c r="C87" s="70"/>
      <c r="D87" s="70"/>
      <c r="E87" s="70"/>
      <c r="F87" s="70"/>
      <c r="G87" s="70"/>
      <c r="H87" s="70"/>
      <c r="I87" s="59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ht="15">
      <c r="A88" s="70"/>
      <c r="B88" s="70"/>
      <c r="C88" s="70"/>
      <c r="D88" s="70"/>
      <c r="E88" s="70"/>
      <c r="F88" s="70"/>
      <c r="G88" s="70"/>
      <c r="H88" s="70"/>
      <c r="I88" s="59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ht="15">
      <c r="A89" s="70"/>
      <c r="B89" s="70"/>
      <c r="C89" s="70"/>
      <c r="D89" s="70"/>
      <c r="E89" s="70"/>
      <c r="F89" s="70"/>
      <c r="G89" s="70"/>
      <c r="H89" s="70"/>
      <c r="I89" s="59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9:51" ht="15">
      <c r="I90" s="57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9:51" ht="15">
      <c r="I91" s="57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9:51" ht="15">
      <c r="I92" s="57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9:51" ht="15">
      <c r="I93" s="57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9:51" ht="15">
      <c r="I94" s="57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9:51" ht="15">
      <c r="I95" s="57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9:51" ht="15">
      <c r="I96" s="57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9:51" ht="15">
      <c r="I97" s="57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9:51" ht="15">
      <c r="I98" s="57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9:51" ht="15">
      <c r="I99" s="57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9:51" ht="15">
      <c r="I100" s="5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9:51" ht="15">
      <c r="I101" s="57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9:51" ht="15">
      <c r="I102" s="57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9:51" ht="15">
      <c r="I103" s="57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9:51" ht="15">
      <c r="I104" s="57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9:51" ht="15">
      <c r="I105" s="57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9:51" ht="15">
      <c r="I106" s="57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9:51" ht="15">
      <c r="I107" s="57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9:51" ht="15">
      <c r="I108" s="57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9:51" ht="15">
      <c r="I109" s="57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9:51" ht="15">
      <c r="I110" s="57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9:51" ht="15">
      <c r="I111" s="57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9:51" ht="15">
      <c r="I112" s="57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9:51" ht="15">
      <c r="I113" s="57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9:51" ht="15">
      <c r="I114" s="57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9:51" ht="15">
      <c r="I115" s="57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9:51" ht="15">
      <c r="I116" s="57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9:51" ht="15">
      <c r="I117" s="57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9:51" ht="15">
      <c r="I118" s="57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9:51" ht="15">
      <c r="I119" s="57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9:51" ht="15">
      <c r="I120" s="57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9:51" ht="15">
      <c r="I121" s="57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9:51" ht="15">
      <c r="I122" s="57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9:51" ht="15">
      <c r="I123" s="57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9:51" ht="15">
      <c r="I124" s="57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9:51" ht="15">
      <c r="I125" s="57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9:51" ht="15">
      <c r="I126" s="57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9:51" ht="15">
      <c r="I127" s="57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9:51" ht="15">
      <c r="I128" s="57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9:51" ht="15">
      <c r="I129" s="57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9:51" ht="15">
      <c r="I130" s="57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9:51" ht="15">
      <c r="I131" s="57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9:51" ht="15">
      <c r="I132" s="57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9:51" ht="15">
      <c r="I133" s="57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9:51" ht="15">
      <c r="I134" s="57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9:51" ht="15">
      <c r="I135" s="57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9:51" ht="15">
      <c r="I136" s="57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9:51" ht="15">
      <c r="I137" s="57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9:51" ht="15">
      <c r="I138" s="57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9:51" ht="15">
      <c r="I139" s="57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9:51" ht="15">
      <c r="I140" s="57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9:51" ht="15">
      <c r="I141" s="57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9:51" ht="15">
      <c r="I142" s="57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9:51" ht="15">
      <c r="I143" s="57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9:51" ht="15">
      <c r="I144" s="57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9:51" ht="15">
      <c r="I145" s="57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9:51" ht="15">
      <c r="I146" s="57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9:51" ht="15">
      <c r="I147" s="57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9:51" ht="15">
      <c r="I148" s="57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9:51" ht="15">
      <c r="I149" s="57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9:51" ht="15">
      <c r="I150" s="57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9:51" ht="15">
      <c r="I151" s="57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9:51" ht="15">
      <c r="I152" s="57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9:51" ht="15">
      <c r="I153" s="57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9:51" ht="15">
      <c r="I154" s="57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9:51" ht="15">
      <c r="I155" s="57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9:51" ht="15">
      <c r="I156" s="57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9:51" ht="15">
      <c r="I157" s="57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9:51" ht="15">
      <c r="I158" s="57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9:51" ht="15">
      <c r="I159" s="57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9:51" ht="15">
      <c r="I160" s="57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9:51" ht="15">
      <c r="I161" s="57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9:51" ht="15">
      <c r="I162" s="57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9:51" ht="15">
      <c r="I163" s="5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9:51" ht="15">
      <c r="I164" s="5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9:51" ht="15">
      <c r="I165" s="5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9:51" ht="15">
      <c r="I166" s="5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9:51" ht="15">
      <c r="I167" s="5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9:51" ht="15">
      <c r="I168" s="57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9:51" ht="15">
      <c r="I169" s="57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9:51" ht="15">
      <c r="I170" s="57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9:51" ht="15">
      <c r="I171" s="57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9:51" ht="15">
      <c r="I172" s="57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9:51" ht="15">
      <c r="I173" s="57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9:51" ht="15">
      <c r="I174" s="57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9:51" ht="15">
      <c r="I175" s="57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9:51" ht="15">
      <c r="I176" s="57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9:51" ht="15">
      <c r="I177" s="5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9:51" ht="15">
      <c r="I178" s="57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9:51" ht="15">
      <c r="I179" s="57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9:51" ht="15">
      <c r="I180" s="57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9:51" ht="15">
      <c r="I181" s="57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9:51" ht="15">
      <c r="I182" s="57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9:51" ht="15">
      <c r="I183" s="57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9:51" ht="15">
      <c r="I184" s="57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9:51" ht="15">
      <c r="I185" s="5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9:51" ht="15">
      <c r="I186" s="57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9:51" ht="15">
      <c r="I187" s="57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9:51" ht="15">
      <c r="I188" s="57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9:51" ht="15">
      <c r="I189" s="57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9:51" ht="15">
      <c r="I190" s="57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9:51" ht="15">
      <c r="I191" s="57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9:51" ht="15">
      <c r="I192" s="57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9:51" ht="15">
      <c r="I193" s="57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9:51" ht="15">
      <c r="I194" s="57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9:51" ht="15">
      <c r="I195" s="57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9:51" ht="15">
      <c r="I196" s="57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9:51" ht="15">
      <c r="I197" s="57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9:51" ht="15">
      <c r="I198" s="57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9:51" ht="15">
      <c r="I199" s="57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9:51" ht="15">
      <c r="I200" s="57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9:51" ht="15">
      <c r="I201" s="57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9:51" ht="15">
      <c r="I202" s="57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9:51" ht="15">
      <c r="I203" s="57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9:51" ht="15">
      <c r="I204" s="57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9:51" ht="15">
      <c r="I205" s="57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9:51" ht="15">
      <c r="I206" s="57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9:51" ht="15">
      <c r="I207" s="57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9:51" ht="15">
      <c r="I208" s="57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9:51" ht="15">
      <c r="I209" s="57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9:51" ht="15">
      <c r="I210" s="57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9:51" ht="15">
      <c r="I211" s="57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9:51" ht="15">
      <c r="I212" s="57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9:51" ht="15">
      <c r="I213" s="57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9:51" ht="15">
      <c r="I214" s="57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9:51" ht="15">
      <c r="I215" s="57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9:51" ht="15">
      <c r="I216" s="57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9:51" ht="15">
      <c r="I217" s="57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9:51" ht="15">
      <c r="I218" s="57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9:51" ht="15">
      <c r="I219" s="57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9:51" ht="15">
      <c r="I220" s="57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9:51" ht="15">
      <c r="I221" s="57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9:51" ht="15">
      <c r="I222" s="57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9:51" ht="15">
      <c r="I223" s="57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9:51" ht="15">
      <c r="I224" s="57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9:51" ht="15">
      <c r="I225" s="57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9:51" ht="15">
      <c r="I226" s="57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9:51" ht="15">
      <c r="I227" s="57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9:51" ht="15">
      <c r="I228" s="57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9:51" ht="15">
      <c r="I229" s="57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</sheetData>
  <sheetProtection password="CEAC" sheet="1" formatCells="0" formatColumns="0" formatRows="0" autoFilter="0"/>
  <mergeCells count="20">
    <mergeCell ref="A73:B73"/>
    <mergeCell ref="A74:H74"/>
    <mergeCell ref="A3:H3"/>
    <mergeCell ref="A4:H4"/>
    <mergeCell ref="A5:H5"/>
    <mergeCell ref="A6:H6"/>
    <mergeCell ref="A7:A10"/>
    <mergeCell ref="C8:C10"/>
    <mergeCell ref="H7:H10"/>
    <mergeCell ref="B7:D7"/>
    <mergeCell ref="A1:H1"/>
    <mergeCell ref="A75:H75"/>
    <mergeCell ref="A76:H76"/>
    <mergeCell ref="A2:H2"/>
    <mergeCell ref="B8:B10"/>
    <mergeCell ref="D8:D9"/>
    <mergeCell ref="E8:E10"/>
    <mergeCell ref="G8:G9"/>
    <mergeCell ref="F8:F10"/>
    <mergeCell ref="E7:G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&amp; Ceca</dc:creator>
  <cp:keywords/>
  <dc:description/>
  <cp:lastModifiedBy>Slavica Lekic</cp:lastModifiedBy>
  <dcterms:created xsi:type="dcterms:W3CDTF">2014-09-29T16:41:48Z</dcterms:created>
  <dcterms:modified xsi:type="dcterms:W3CDTF">2021-04-07T09:40:57Z</dcterms:modified>
  <cp:category/>
  <cp:version/>
  <cp:contentType/>
  <cp:contentStatus/>
</cp:coreProperties>
</file>